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codeName="{B1203076-2D4D-A25B-A398-973B695A806A}"/>
  <workbookPr codeName="ThisWorkbook"/>
  <mc:AlternateContent xmlns:mc="http://schemas.openxmlformats.org/markup-compatibility/2006">
    <mc:Choice Requires="x15">
      <x15ac:absPath xmlns:x15ac="http://schemas.microsoft.com/office/spreadsheetml/2010/11/ac" url="H:\Documents\Lounge Content\Memory\"/>
    </mc:Choice>
  </mc:AlternateContent>
  <bookViews>
    <workbookView xWindow="0" yWindow="0" windowWidth="19140" windowHeight="8160"/>
  </bookViews>
  <sheets>
    <sheet name="Summary" sheetId="4" r:id="rId1"/>
    <sheet name="Instructions" sheetId="6" r:id="rId2"/>
    <sheet name="# of Interfaces" sheetId="1" r:id="rId3"/>
    <sheet name="Dynamic Assessment" sheetId="3" r:id="rId4"/>
    <sheet name="Revision History" sheetId="5" r:id="rId5"/>
  </sheets>
  <functionGroups builtInGroupCount="18"/>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7" i="3" l="1"/>
  <c r="M102" i="1"/>
  <c r="AC21" i="3"/>
  <c r="S107" i="1"/>
  <c r="U171" i="1"/>
  <c r="I168" i="1"/>
  <c r="W173" i="1"/>
  <c r="T99" i="1"/>
  <c r="AC31" i="3"/>
  <c r="E105" i="1"/>
  <c r="G169" i="1"/>
  <c r="M173" i="1"/>
  <c r="I171" i="1"/>
  <c r="F123" i="1"/>
  <c r="V127" i="1"/>
  <c r="U114" i="1"/>
  <c r="K112" i="1"/>
  <c r="Y119" i="1"/>
  <c r="J128" i="1"/>
  <c r="G142" i="1"/>
  <c r="O137" i="1"/>
  <c r="M164" i="1"/>
  <c r="U29" i="3"/>
  <c r="V101" i="1"/>
  <c r="L105" i="1"/>
  <c r="P172" i="1"/>
  <c r="O172" i="1"/>
  <c r="V115" i="1"/>
  <c r="E116" i="1"/>
  <c r="M114" i="1"/>
  <c r="T115" i="1"/>
  <c r="V126" i="1"/>
  <c r="X141" i="1"/>
  <c r="F137" i="1"/>
  <c r="K165" i="1"/>
  <c r="S163" i="1"/>
  <c r="Y73" i="1"/>
  <c r="Q5" i="3"/>
  <c r="R102" i="1"/>
  <c r="AG11" i="3"/>
  <c r="J104" i="1"/>
  <c r="U168" i="1"/>
  <c r="H171" i="1"/>
  <c r="R119" i="1"/>
  <c r="Y128" i="1"/>
  <c r="J121" i="1"/>
  <c r="P119" i="1"/>
  <c r="V122" i="1"/>
  <c r="R142" i="1"/>
  <c r="S138" i="1"/>
  <c r="V164" i="1"/>
  <c r="W162" i="1"/>
  <c r="Q102" i="1"/>
  <c r="AC15" i="3"/>
  <c r="N107" i="1"/>
  <c r="V169" i="1"/>
  <c r="Q171" i="1"/>
  <c r="J127" i="1"/>
  <c r="T114" i="1"/>
  <c r="H120" i="1"/>
  <c r="U126" i="1"/>
  <c r="U124" i="1"/>
  <c r="N142" i="1"/>
  <c r="E136" i="1"/>
  <c r="N165" i="1"/>
  <c r="Q99" i="1"/>
  <c r="AK9" i="3"/>
  <c r="O106" i="1"/>
  <c r="S173" i="1"/>
  <c r="G168" i="1"/>
  <c r="L117" i="1"/>
  <c r="I120" i="1"/>
  <c r="K116" i="1"/>
  <c r="W116" i="1"/>
  <c r="Y127" i="1"/>
  <c r="I141" i="1"/>
  <c r="T136" i="1"/>
  <c r="Y99" i="1"/>
  <c r="AK8" i="3"/>
  <c r="R107" i="1"/>
  <c r="F174" i="1"/>
  <c r="O168" i="1"/>
  <c r="T117" i="1"/>
  <c r="L121" i="1"/>
  <c r="F117" i="1"/>
  <c r="J117" i="1"/>
  <c r="L128" i="1"/>
  <c r="L142" i="1"/>
  <c r="F100" i="1"/>
  <c r="AC14" i="3"/>
  <c r="T106" i="1"/>
  <c r="J173" i="1"/>
  <c r="T172" i="1"/>
  <c r="M128" i="1"/>
  <c r="W115" i="1"/>
  <c r="L124" i="1"/>
  <c r="K128" i="1"/>
  <c r="R112" i="1"/>
  <c r="Q143" i="1"/>
  <c r="K138" i="1"/>
  <c r="K164" i="1"/>
  <c r="X101" i="1"/>
  <c r="AC34" i="3"/>
  <c r="K107" i="1"/>
  <c r="V171" i="1"/>
  <c r="I174" i="1"/>
  <c r="K122" i="1"/>
  <c r="L118" i="1"/>
  <c r="Q126" i="1"/>
  <c r="I122" i="1"/>
  <c r="L113" i="1"/>
  <c r="T142" i="1"/>
  <c r="T137" i="1"/>
  <c r="Q118" i="1"/>
  <c r="H165" i="1"/>
  <c r="U87" i="1"/>
  <c r="G130" i="1"/>
  <c r="I15" i="3"/>
  <c r="R97" i="1"/>
  <c r="Q63" i="1"/>
  <c r="O64" i="1"/>
  <c r="V64" i="1"/>
  <c r="X9" i="1"/>
  <c r="F9" i="1"/>
  <c r="U25" i="3"/>
  <c r="T100" i="1"/>
  <c r="K101" i="1"/>
  <c r="U32" i="3"/>
  <c r="U107" i="1"/>
  <c r="V174" i="1"/>
  <c r="X173" i="1"/>
  <c r="U28" i="3"/>
  <c r="U102" i="1"/>
  <c r="AC13" i="3"/>
  <c r="I103" i="1"/>
  <c r="H172" i="1"/>
  <c r="Y168" i="1"/>
  <c r="R174" i="1"/>
  <c r="G126" i="1"/>
  <c r="O119" i="1"/>
  <c r="T119" i="1"/>
  <c r="L115" i="1"/>
  <c r="E123" i="1"/>
  <c r="E141" i="1"/>
  <c r="N136" i="1"/>
  <c r="S135" i="1"/>
  <c r="L164" i="1"/>
  <c r="J102" i="1"/>
  <c r="AG6" i="3"/>
  <c r="W103" i="1"/>
  <c r="M168" i="1"/>
  <c r="U170" i="1"/>
  <c r="J119" i="1"/>
  <c r="S126" i="1"/>
  <c r="O120" i="1"/>
  <c r="H119" i="1"/>
  <c r="F122" i="1"/>
  <c r="J142" i="1"/>
  <c r="X137" i="1"/>
  <c r="I165" i="1"/>
  <c r="J160" i="1"/>
  <c r="G97" i="1"/>
  <c r="I10" i="3"/>
  <c r="S102" i="1"/>
  <c r="AC18" i="3"/>
  <c r="L104" i="1"/>
  <c r="Q172" i="1"/>
  <c r="Y174" i="1"/>
  <c r="N123" i="1"/>
  <c r="H122" i="1"/>
  <c r="O128" i="1"/>
  <c r="Y122" i="1"/>
  <c r="G114" i="1"/>
  <c r="J141" i="1"/>
  <c r="J136" i="1"/>
  <c r="E164" i="1"/>
  <c r="S161" i="1"/>
  <c r="V99" i="1"/>
  <c r="AC20" i="3"/>
  <c r="F105" i="1"/>
  <c r="I169" i="1"/>
  <c r="Q168" i="1"/>
  <c r="I118" i="1"/>
  <c r="H118" i="1"/>
  <c r="Y112" i="1"/>
  <c r="O113" i="1"/>
  <c r="G119" i="1"/>
  <c r="W142" i="1"/>
  <c r="M135" i="1"/>
  <c r="V166" i="1"/>
  <c r="R99" i="1"/>
  <c r="AG10" i="3"/>
  <c r="U105" i="1"/>
  <c r="P169" i="1"/>
  <c r="X171" i="1"/>
  <c r="U120" i="1"/>
  <c r="U113" i="1"/>
  <c r="U122" i="1"/>
  <c r="K120" i="1"/>
  <c r="G125" i="1"/>
  <c r="P141" i="1"/>
  <c r="K137" i="1"/>
  <c r="U100" i="1"/>
  <c r="AG9" i="3"/>
  <c r="H106" i="1"/>
  <c r="S170" i="1"/>
  <c r="K172" i="1"/>
  <c r="H121" i="1"/>
  <c r="X114" i="1"/>
  <c r="P123" i="1"/>
  <c r="S120" i="1"/>
  <c r="W125" i="1"/>
  <c r="F143" i="1"/>
  <c r="U101" i="1"/>
  <c r="U35" i="3"/>
  <c r="I106" i="1"/>
  <c r="G171" i="1"/>
  <c r="W170" i="1"/>
  <c r="W120" i="1"/>
  <c r="S119" i="1"/>
  <c r="X117" i="1"/>
  <c r="E115" i="1"/>
  <c r="P122" i="1"/>
  <c r="Y141" i="1"/>
  <c r="N135" i="1"/>
  <c r="U166" i="1"/>
  <c r="M101" i="1"/>
  <c r="AC32" i="3"/>
  <c r="H105" i="1"/>
  <c r="K171" i="1"/>
  <c r="S169" i="1"/>
  <c r="T125" i="1"/>
  <c r="Q113" i="1"/>
  <c r="O117" i="1"/>
  <c r="R125" i="1"/>
  <c r="G122" i="1"/>
  <c r="X143" i="1"/>
  <c r="O101" i="1"/>
  <c r="E118" i="1"/>
  <c r="W166" i="1"/>
  <c r="O73" i="1"/>
  <c r="Q6" i="3"/>
  <c r="V92" i="1"/>
  <c r="I25" i="3"/>
  <c r="M75" i="1"/>
  <c r="P67" i="1"/>
  <c r="O67" i="1"/>
  <c r="L75" i="1"/>
  <c r="Q104" i="1"/>
  <c r="U19" i="3"/>
  <c r="H75" i="1"/>
  <c r="I117" i="1"/>
  <c r="O102" i="1"/>
  <c r="AC7" i="3"/>
  <c r="W106" i="1"/>
  <c r="V104" i="1"/>
  <c r="Y169" i="1"/>
  <c r="U167" i="1"/>
  <c r="V100" i="1"/>
  <c r="AC19" i="3"/>
  <c r="I104" i="1"/>
  <c r="U104" i="1"/>
  <c r="K167" i="1"/>
  <c r="N173" i="1"/>
  <c r="Y116" i="1"/>
  <c r="T124" i="1"/>
  <c r="M125" i="1"/>
  <c r="H125" i="1"/>
  <c r="W113" i="1"/>
  <c r="X125" i="1"/>
  <c r="E142" i="1"/>
  <c r="M138" i="1"/>
  <c r="J165" i="1"/>
  <c r="Y161" i="1"/>
  <c r="E99" i="1"/>
  <c r="P107" i="1"/>
  <c r="F107" i="1"/>
  <c r="T169" i="1"/>
  <c r="L174" i="1"/>
  <c r="X112" i="1"/>
  <c r="J124" i="1"/>
  <c r="K115" i="1"/>
  <c r="Q119" i="1"/>
  <c r="M141" i="1"/>
  <c r="R137" i="1"/>
  <c r="Y166" i="1"/>
  <c r="T163" i="1"/>
  <c r="G163" i="1"/>
  <c r="W97" i="1"/>
  <c r="H87" i="1"/>
  <c r="F99" i="1"/>
  <c r="I107" i="1"/>
  <c r="L168" i="1"/>
  <c r="H170" i="1"/>
  <c r="L99" i="1"/>
  <c r="AC8" i="3"/>
  <c r="R104" i="1"/>
  <c r="T168" i="1"/>
  <c r="E173" i="1"/>
  <c r="V170" i="1"/>
  <c r="O99" i="1"/>
  <c r="AC33" i="3"/>
  <c r="J107" i="1"/>
  <c r="Q105" i="1"/>
  <c r="L170" i="1"/>
  <c r="H168" i="1"/>
  <c r="E120" i="1"/>
  <c r="K118" i="1"/>
  <c r="N128" i="1"/>
  <c r="Q117" i="1"/>
  <c r="X116" i="1"/>
  <c r="Y117" i="1"/>
  <c r="F142" i="1"/>
  <c r="E137" i="1"/>
  <c r="N164" i="1"/>
  <c r="X162" i="1"/>
  <c r="V102" i="1"/>
  <c r="V106" i="1"/>
  <c r="Y167" i="1"/>
  <c r="M169" i="1"/>
  <c r="M112" i="1"/>
  <c r="P120" i="1"/>
  <c r="S127" i="1"/>
  <c r="I125" i="1"/>
  <c r="M123" i="1"/>
  <c r="V141" i="1"/>
  <c r="Q136" i="1"/>
  <c r="W164" i="1"/>
  <c r="K160" i="1"/>
  <c r="I87" i="1"/>
  <c r="I17" i="3"/>
  <c r="U30" i="3"/>
  <c r="Y102" i="1"/>
  <c r="T105" i="1"/>
  <c r="X172" i="1"/>
  <c r="R173" i="1"/>
  <c r="I116" i="1"/>
  <c r="H117" i="1"/>
  <c r="H115" i="1"/>
  <c r="G116" i="1"/>
  <c r="I127" i="1"/>
  <c r="S142" i="1"/>
  <c r="V137" i="1"/>
  <c r="H164" i="1"/>
  <c r="K163" i="1"/>
  <c r="I100" i="1"/>
  <c r="AC10" i="3"/>
  <c r="G105" i="1"/>
  <c r="T173" i="1"/>
  <c r="E167" i="1"/>
  <c r="V123" i="1"/>
  <c r="K123" i="1"/>
  <c r="H112" i="1"/>
  <c r="L123" i="1"/>
  <c r="J115" i="1"/>
  <c r="R141" i="1"/>
  <c r="U137" i="1"/>
  <c r="R166" i="1"/>
  <c r="X160" i="1"/>
  <c r="T101" i="1"/>
  <c r="Y107" i="1"/>
  <c r="W169" i="1"/>
  <c r="F172" i="1"/>
  <c r="P113" i="1"/>
  <c r="J126" i="1"/>
  <c r="G112" i="1"/>
  <c r="N113" i="1"/>
  <c r="P124" i="1"/>
  <c r="Y142" i="1"/>
  <c r="W138" i="1"/>
  <c r="H166" i="1"/>
  <c r="E101" i="1"/>
  <c r="F103" i="1"/>
  <c r="J170" i="1"/>
  <c r="X167" i="1"/>
  <c r="K114" i="1"/>
  <c r="M127" i="1"/>
  <c r="O112" i="1"/>
  <c r="E100" i="1"/>
  <c r="J105" i="1"/>
  <c r="X169" i="1"/>
  <c r="G101" i="1"/>
  <c r="U34" i="3"/>
  <c r="J167" i="1"/>
  <c r="M172" i="1"/>
  <c r="I113" i="1"/>
  <c r="M118" i="1"/>
  <c r="F141" i="1"/>
  <c r="G135" i="1"/>
  <c r="K102" i="1"/>
  <c r="Y103" i="1"/>
  <c r="Q174" i="1"/>
  <c r="R120" i="1"/>
  <c r="Q122" i="1"/>
  <c r="W143" i="1"/>
  <c r="U164" i="1"/>
  <c r="P130" i="1"/>
  <c r="N101" i="1"/>
  <c r="S106" i="1"/>
  <c r="N170" i="1"/>
  <c r="S113" i="1"/>
  <c r="X128" i="1"/>
  <c r="U123" i="1"/>
  <c r="I137" i="1"/>
  <c r="I166" i="1"/>
  <c r="I99" i="1"/>
  <c r="U103" i="1"/>
  <c r="H169" i="1"/>
  <c r="H113" i="1"/>
  <c r="Q121" i="1"/>
  <c r="O116" i="1"/>
  <c r="H142" i="1"/>
  <c r="G136" i="1"/>
  <c r="O163" i="1"/>
  <c r="AC23" i="3"/>
  <c r="J106" i="1"/>
  <c r="Y171" i="1"/>
  <c r="Q115" i="1"/>
  <c r="O114" i="1"/>
  <c r="M116" i="1"/>
  <c r="Y137" i="1"/>
  <c r="S99" i="1"/>
  <c r="P104" i="1"/>
  <c r="T170" i="1"/>
  <c r="Q124" i="1"/>
  <c r="T122" i="1"/>
  <c r="G124" i="1"/>
  <c r="M121" i="1"/>
  <c r="H101" i="1"/>
  <c r="M106" i="1"/>
  <c r="R170" i="1"/>
  <c r="S172" i="1"/>
  <c r="G128" i="1"/>
  <c r="J113" i="1"/>
  <c r="F121" i="1"/>
  <c r="T126" i="1"/>
  <c r="H138" i="1"/>
  <c r="X165" i="1"/>
  <c r="Q101" i="1"/>
  <c r="H107" i="1"/>
  <c r="M171" i="1"/>
  <c r="O173" i="1"/>
  <c r="P112" i="1"/>
  <c r="E114" i="1"/>
  <c r="L112" i="1"/>
  <c r="O127" i="1"/>
  <c r="K136" i="1"/>
  <c r="M119" i="1"/>
  <c r="I163" i="1"/>
  <c r="P97" i="1"/>
  <c r="M14" i="3"/>
  <c r="R66" i="1"/>
  <c r="W13" i="1"/>
  <c r="F63" i="1"/>
  <c r="W70" i="1"/>
  <c r="H161" i="1"/>
  <c r="T61" i="1"/>
  <c r="F125" i="1"/>
  <c r="J166" i="1"/>
  <c r="V87" i="1"/>
  <c r="K97" i="1"/>
  <c r="U16" i="3"/>
  <c r="U24" i="3"/>
  <c r="I13" i="1"/>
  <c r="P9" i="1"/>
  <c r="Y60" i="1"/>
  <c r="W62" i="1"/>
  <c r="G76" i="1"/>
  <c r="E169" i="1"/>
  <c r="X138" i="1"/>
  <c r="P163" i="1"/>
  <c r="Y133" i="1"/>
  <c r="J130" i="1"/>
  <c r="Y87" i="1"/>
  <c r="X75" i="1"/>
  <c r="J75" i="1"/>
  <c r="K9" i="1"/>
  <c r="G66" i="1"/>
  <c r="E171" i="1"/>
  <c r="L76" i="1"/>
  <c r="R116" i="1"/>
  <c r="Y165" i="1"/>
  <c r="F163" i="1"/>
  <c r="I14" i="3"/>
  <c r="E133" i="1"/>
  <c r="M9" i="3"/>
  <c r="H70" i="1"/>
  <c r="Q9" i="1"/>
  <c r="W64" i="1"/>
  <c r="Y70" i="1"/>
  <c r="F120" i="1"/>
  <c r="Q165" i="1"/>
  <c r="X161" i="1"/>
  <c r="S133" i="1"/>
  <c r="J73" i="1"/>
  <c r="I92" i="1"/>
  <c r="E66" i="1"/>
  <c r="U61" i="1"/>
  <c r="I76" i="1"/>
  <c r="Y62" i="1"/>
  <c r="M20" i="3"/>
  <c r="P105" i="1"/>
  <c r="L138" i="1"/>
  <c r="L161" i="1"/>
  <c r="F97" i="1"/>
  <c r="L102" i="1"/>
  <c r="E103" i="1"/>
  <c r="Y172" i="1"/>
  <c r="M100" i="1"/>
  <c r="R105" i="1"/>
  <c r="K170" i="1"/>
  <c r="S171" i="1"/>
  <c r="J116" i="1"/>
  <c r="N121" i="1"/>
  <c r="E143" i="1"/>
  <c r="J135" i="1"/>
  <c r="K100" i="1"/>
  <c r="X105" i="1"/>
  <c r="F170" i="1"/>
  <c r="Y113" i="1"/>
  <c r="E126" i="1"/>
  <c r="K141" i="1"/>
  <c r="Q166" i="1"/>
  <c r="M97" i="1"/>
  <c r="T102" i="1"/>
  <c r="X103" i="1"/>
  <c r="V167" i="1"/>
  <c r="S121" i="1"/>
  <c r="J123" i="1"/>
  <c r="R123" i="1"/>
  <c r="E138" i="1"/>
  <c r="Q164" i="1"/>
  <c r="J99" i="1"/>
  <c r="Q107" i="1"/>
  <c r="U173" i="1"/>
  <c r="Q116" i="1"/>
  <c r="E125" i="1"/>
  <c r="X119" i="1"/>
  <c r="Q142" i="1"/>
  <c r="P135" i="1"/>
  <c r="P162" i="1"/>
  <c r="AC30" i="3"/>
  <c r="F104" i="1"/>
  <c r="L169" i="1"/>
  <c r="V124" i="1"/>
  <c r="K126" i="1"/>
  <c r="N127" i="1"/>
  <c r="H136" i="1"/>
  <c r="R100" i="1"/>
  <c r="R106" i="1"/>
  <c r="P174" i="1"/>
  <c r="E128" i="1"/>
  <c r="H126" i="1"/>
  <c r="X127" i="1"/>
  <c r="L126" i="1"/>
  <c r="G99" i="1"/>
  <c r="X104" i="1"/>
  <c r="N174" i="1"/>
  <c r="X168" i="1"/>
  <c r="W117" i="1"/>
  <c r="V117" i="1"/>
  <c r="W124" i="1"/>
  <c r="K143" i="1"/>
  <c r="R138" i="1"/>
  <c r="O165" i="1"/>
  <c r="X99" i="1"/>
  <c r="S105" i="1"/>
  <c r="E168" i="1"/>
  <c r="H173" i="1"/>
  <c r="U119" i="1"/>
  <c r="Y118" i="1"/>
  <c r="U115" i="1"/>
  <c r="N141" i="1"/>
  <c r="H137" i="1"/>
  <c r="O141" i="1"/>
  <c r="N160" i="1"/>
  <c r="Y8" i="3"/>
  <c r="U11" i="3"/>
  <c r="W66" i="1"/>
  <c r="T67" i="1"/>
  <c r="P64" i="1"/>
  <c r="T75" i="1"/>
  <c r="Q161" i="1"/>
  <c r="M66" i="1"/>
  <c r="V121" i="1"/>
  <c r="S165" i="1"/>
  <c r="U26" i="3"/>
  <c r="M130" i="1"/>
  <c r="S92" i="1"/>
  <c r="M17" i="3"/>
  <c r="M70" i="1"/>
  <c r="S60" i="1"/>
  <c r="V70" i="1"/>
  <c r="U75" i="1"/>
  <c r="J64" i="1"/>
  <c r="K169" i="1"/>
  <c r="P137" i="1"/>
  <c r="S162" i="1"/>
  <c r="R130" i="1"/>
  <c r="K92" i="1"/>
  <c r="V133" i="1"/>
  <c r="L67" i="1"/>
  <c r="N67" i="1"/>
  <c r="N63" i="1"/>
  <c r="T62" i="1"/>
  <c r="I27" i="3"/>
  <c r="K66" i="1"/>
  <c r="O125" i="1"/>
  <c r="G165" i="1"/>
  <c r="U21" i="3"/>
  <c r="Q97" i="1"/>
  <c r="T87" i="1"/>
  <c r="U14" i="3"/>
  <c r="J66" i="1"/>
  <c r="J70" i="1"/>
  <c r="X62" i="1"/>
  <c r="U13" i="1"/>
  <c r="N119" i="1"/>
  <c r="T164" i="1"/>
  <c r="M21" i="3"/>
  <c r="Q87" i="1"/>
  <c r="E87" i="1"/>
  <c r="M13" i="3"/>
  <c r="S62" i="1"/>
  <c r="P13" i="1"/>
  <c r="G67" i="1"/>
  <c r="I9" i="1"/>
  <c r="U97" i="1"/>
  <c r="J174" i="1"/>
  <c r="N138" i="1"/>
  <c r="R161" i="1"/>
  <c r="N133" i="1"/>
  <c r="P102" i="1"/>
  <c r="F106" i="1"/>
  <c r="V172" i="1"/>
  <c r="N99" i="1"/>
  <c r="M103" i="1"/>
  <c r="L173" i="1"/>
  <c r="T171" i="1"/>
  <c r="K119" i="1"/>
  <c r="O124" i="1"/>
  <c r="O143" i="1"/>
  <c r="I164" i="1"/>
  <c r="Y101" i="1"/>
  <c r="P103" i="1"/>
  <c r="N167" i="1"/>
  <c r="M117" i="1"/>
  <c r="T112" i="1"/>
  <c r="T141" i="1"/>
  <c r="T165" i="1"/>
  <c r="M24" i="3"/>
  <c r="I102" i="1"/>
  <c r="T104" i="1"/>
  <c r="G167" i="1"/>
  <c r="L114" i="1"/>
  <c r="N116" i="1"/>
  <c r="V116" i="1"/>
  <c r="L137" i="1"/>
  <c r="E163" i="1"/>
  <c r="G100" i="1"/>
  <c r="G106" i="1"/>
  <c r="J171" i="1"/>
  <c r="M120" i="1"/>
  <c r="V128" i="1"/>
  <c r="K117" i="1"/>
  <c r="N143" i="1"/>
  <c r="R164" i="1"/>
  <c r="G162" i="1"/>
  <c r="AC12" i="3"/>
  <c r="G174" i="1"/>
  <c r="R168" i="1"/>
  <c r="G115" i="1"/>
  <c r="W119" i="1"/>
  <c r="J120" i="1"/>
  <c r="P138" i="1"/>
  <c r="W100" i="1"/>
  <c r="Y105" i="1"/>
  <c r="U172" i="1"/>
  <c r="G120" i="1"/>
  <c r="F114" i="1"/>
  <c r="R114" i="1"/>
  <c r="X142" i="1"/>
  <c r="J101" i="1"/>
  <c r="N103" i="1"/>
  <c r="F171" i="1"/>
  <c r="P170" i="1"/>
  <c r="P128" i="1"/>
  <c r="K124" i="1"/>
  <c r="N118" i="1"/>
  <c r="T143" i="1"/>
  <c r="I136" i="1"/>
  <c r="G161" i="1"/>
  <c r="E102" i="1"/>
  <c r="Y104" i="1"/>
  <c r="F168" i="1"/>
  <c r="I173" i="1"/>
  <c r="W114" i="1"/>
  <c r="R126" i="1"/>
  <c r="I119" i="1"/>
  <c r="H141" i="1"/>
  <c r="AK6" i="3"/>
  <c r="F138" i="1"/>
  <c r="Q163" i="1"/>
  <c r="Q92" i="1"/>
  <c r="I26" i="3"/>
  <c r="E63" i="1"/>
  <c r="V13" i="1"/>
  <c r="L64" i="1"/>
  <c r="N13" i="1"/>
  <c r="Q17" i="3"/>
  <c r="P101" i="1"/>
  <c r="I112" i="1"/>
  <c r="Q162" i="1"/>
  <c r="O133" i="1"/>
  <c r="W92" i="1"/>
  <c r="U133" i="1"/>
  <c r="Q19" i="3"/>
  <c r="S67" i="1"/>
  <c r="O62" i="1"/>
  <c r="F13" i="1"/>
  <c r="W63" i="1"/>
  <c r="I63" i="1"/>
  <c r="L125" i="1"/>
  <c r="T135" i="1"/>
  <c r="P160" i="1"/>
  <c r="E97" i="1"/>
  <c r="Y13" i="3"/>
  <c r="I19" i="3"/>
  <c r="W60" i="1"/>
  <c r="X70" i="1"/>
  <c r="R67" i="1"/>
  <c r="I66" i="1"/>
  <c r="Q15" i="3"/>
  <c r="I101" i="1"/>
  <c r="S128" i="1"/>
  <c r="O164" i="1"/>
  <c r="S97" i="1"/>
  <c r="M26" i="3"/>
  <c r="Y16" i="3"/>
  <c r="E159" i="1"/>
  <c r="M67" i="1"/>
  <c r="V67" i="1"/>
  <c r="N100" i="1"/>
  <c r="V103" i="1"/>
  <c r="M174" i="1"/>
  <c r="H99" i="1"/>
  <c r="N106" i="1"/>
  <c r="Y173" i="1"/>
  <c r="X113" i="1"/>
  <c r="L122" i="1"/>
  <c r="P127" i="1"/>
  <c r="K142" i="1"/>
  <c r="U165" i="1"/>
  <c r="F101" i="1"/>
  <c r="Q103" i="1"/>
  <c r="K174" i="1"/>
  <c r="V120" i="1"/>
  <c r="H116" i="1"/>
  <c r="V136" i="1"/>
  <c r="M163" i="1"/>
  <c r="K73" i="1"/>
  <c r="M99" i="1"/>
  <c r="V107" i="1"/>
  <c r="P167" i="1"/>
  <c r="U117" i="1"/>
  <c r="S112" i="1"/>
  <c r="Q125" i="1"/>
  <c r="J138" i="1"/>
  <c r="L163" i="1"/>
  <c r="U99" i="1"/>
  <c r="M105" i="1"/>
  <c r="X170" i="1"/>
  <c r="N125" i="1"/>
  <c r="P115" i="1"/>
  <c r="T120" i="1"/>
  <c r="M143" i="1"/>
  <c r="P166" i="1"/>
  <c r="Y100" i="1"/>
  <c r="W104" i="1"/>
  <c r="Y170" i="1"/>
  <c r="N169" i="1"/>
  <c r="P118" i="1"/>
  <c r="T123" i="1"/>
  <c r="Y125" i="1"/>
  <c r="U136" i="1"/>
  <c r="P100" i="1"/>
  <c r="V105" i="1"/>
  <c r="P168" i="1"/>
  <c r="Y126" i="1"/>
  <c r="N122" i="1"/>
  <c r="F118" i="1"/>
  <c r="L143" i="1"/>
  <c r="X100" i="1"/>
  <c r="W107" i="1"/>
  <c r="W174" i="1"/>
  <c r="W172" i="1"/>
  <c r="W122" i="1"/>
  <c r="V114" i="1"/>
  <c r="W121" i="1"/>
  <c r="G141" i="1"/>
  <c r="N137" i="1"/>
  <c r="N161" i="1"/>
  <c r="N102" i="1"/>
  <c r="O103" i="1"/>
  <c r="W171" i="1"/>
  <c r="E112" i="1"/>
  <c r="P125" i="1"/>
  <c r="Q120" i="1"/>
  <c r="R122" i="1"/>
  <c r="W141" i="1"/>
  <c r="G103" i="1"/>
  <c r="I138" i="1"/>
  <c r="L162" i="1"/>
  <c r="Q16" i="3"/>
  <c r="K133" i="1"/>
  <c r="G60" i="1"/>
  <c r="X63" i="1"/>
  <c r="E67" i="1"/>
  <c r="Y63" i="1"/>
  <c r="W87" i="1"/>
  <c r="AC11" i="3"/>
  <c r="Q141" i="1"/>
  <c r="H162" i="1"/>
  <c r="G92" i="1"/>
  <c r="G73" i="1"/>
  <c r="U6" i="3"/>
  <c r="V60" i="1"/>
  <c r="R70" i="1"/>
  <c r="R64" i="1"/>
  <c r="X66" i="1"/>
  <c r="I170" i="1"/>
  <c r="V66" i="1"/>
  <c r="V112" i="1"/>
  <c r="T166" i="1"/>
  <c r="F160" i="1"/>
  <c r="I23" i="3"/>
  <c r="M16" i="3"/>
  <c r="E73" i="1"/>
  <c r="T64" i="1"/>
  <c r="X13" i="1"/>
  <c r="H60" i="1"/>
  <c r="N9" i="1"/>
  <c r="U23" i="3"/>
  <c r="AC6" i="3"/>
  <c r="M113" i="1"/>
  <c r="F161" i="1"/>
  <c r="V130" i="1"/>
  <c r="Y10" i="3"/>
  <c r="Q10" i="3"/>
  <c r="Y9" i="3"/>
  <c r="M76" i="1"/>
  <c r="T66" i="1"/>
  <c r="F70" i="1"/>
  <c r="U33" i="3"/>
  <c r="S123" i="1"/>
  <c r="S160" i="1"/>
  <c r="I73" i="1"/>
  <c r="M11" i="3"/>
  <c r="Y130" i="1"/>
  <c r="U7" i="3"/>
  <c r="Q64" i="1"/>
  <c r="W75" i="1"/>
  <c r="E62" i="1"/>
  <c r="H67" i="1"/>
  <c r="O66" i="1"/>
  <c r="W128" i="1"/>
  <c r="M166" i="1"/>
  <c r="E162" i="1"/>
  <c r="K87" i="1"/>
  <c r="W102" i="1"/>
  <c r="N104" i="1"/>
  <c r="Q173" i="1"/>
  <c r="S101" i="1"/>
  <c r="R103" i="1"/>
  <c r="S174" i="1"/>
  <c r="W112" i="1"/>
  <c r="V125" i="1"/>
  <c r="F126" i="1"/>
  <c r="W136" i="1"/>
  <c r="J164" i="1"/>
  <c r="AC26" i="3"/>
  <c r="I172" i="1"/>
  <c r="S122" i="1"/>
  <c r="T127" i="1"/>
  <c r="T113" i="1"/>
  <c r="O138" i="1"/>
  <c r="N162" i="1"/>
  <c r="I5" i="3"/>
  <c r="AC16" i="3"/>
  <c r="S168" i="1"/>
  <c r="U112" i="1"/>
  <c r="I121" i="1"/>
  <c r="M126" i="1"/>
  <c r="U141" i="1"/>
  <c r="E135" i="1"/>
  <c r="G160" i="1"/>
  <c r="Q100" i="1"/>
  <c r="O105" i="1"/>
  <c r="T167" i="1"/>
  <c r="N114" i="1"/>
  <c r="E122" i="1"/>
  <c r="H124" i="1"/>
  <c r="Q137" i="1"/>
  <c r="E166" i="1"/>
  <c r="K99" i="1"/>
  <c r="H104" i="1"/>
  <c r="Q169" i="1"/>
  <c r="I124" i="1"/>
  <c r="Y121" i="1"/>
  <c r="H127" i="1"/>
  <c r="P142" i="1"/>
  <c r="U135" i="1"/>
  <c r="AC25" i="3"/>
  <c r="E107" i="1"/>
  <c r="L172" i="1"/>
  <c r="G117" i="1"/>
  <c r="U116" i="1"/>
  <c r="O121" i="1"/>
  <c r="U142" i="1"/>
  <c r="H102" i="1"/>
  <c r="P106" i="1"/>
  <c r="X174" i="1"/>
  <c r="S114" i="1"/>
  <c r="F116" i="1"/>
  <c r="I128" i="1"/>
  <c r="K125" i="1"/>
  <c r="V143" i="1"/>
  <c r="Y135" i="1"/>
  <c r="K162" i="1"/>
  <c r="S100" i="1"/>
  <c r="H103" i="1"/>
  <c r="F167" i="1"/>
  <c r="N115" i="1"/>
  <c r="E117" i="1"/>
  <c r="H114" i="1"/>
  <c r="N126" i="1"/>
  <c r="L141" i="1"/>
  <c r="R167" i="1"/>
  <c r="Q135" i="1"/>
  <c r="Q9" i="3"/>
  <c r="U8" i="3"/>
  <c r="P73" i="1"/>
  <c r="S13" i="1"/>
  <c r="K13" i="1"/>
  <c r="L60" i="1"/>
  <c r="S125" i="1"/>
  <c r="F87" i="1"/>
  <c r="X106" i="1"/>
  <c r="R136" i="1"/>
  <c r="H160" i="1"/>
  <c r="U73" i="1"/>
  <c r="I130" i="1"/>
  <c r="U20" i="3"/>
  <c r="O76" i="1"/>
  <c r="N62" i="1"/>
  <c r="O13" i="1"/>
  <c r="N60" i="1"/>
  <c r="H97" i="1"/>
  <c r="W61" i="1"/>
  <c r="T116" i="1"/>
  <c r="W165" i="1"/>
  <c r="I12" i="3"/>
  <c r="L97" i="1"/>
  <c r="S87" i="1"/>
  <c r="X73" i="1"/>
  <c r="U66" i="1"/>
  <c r="N70" i="1"/>
  <c r="L13" i="1"/>
  <c r="S64" i="1"/>
  <c r="I9" i="3"/>
  <c r="O107" i="1"/>
  <c r="Y143" i="1"/>
  <c r="E161" i="1"/>
  <c r="Y97" i="1"/>
  <c r="T92" i="1"/>
  <c r="L73" i="1"/>
  <c r="I75" i="1"/>
  <c r="R75" i="1"/>
  <c r="I64" i="1"/>
  <c r="J13" i="1"/>
  <c r="Q106" i="1"/>
  <c r="G143" i="1"/>
  <c r="R160" i="1"/>
  <c r="X97" i="1"/>
  <c r="M92" i="1"/>
  <c r="M22" i="3"/>
  <c r="T70" i="1"/>
  <c r="E61" i="1"/>
  <c r="S70" i="1"/>
  <c r="U60" i="1"/>
  <c r="F64" i="1"/>
  <c r="E64" i="1"/>
  <c r="O123" i="1"/>
  <c r="S166" i="1"/>
  <c r="U160" i="1"/>
  <c r="I7" i="3"/>
  <c r="AK12" i="3"/>
  <c r="K104" i="1"/>
  <c r="U174" i="1"/>
  <c r="W99" i="1"/>
  <c r="I105" i="1"/>
  <c r="T174" i="1"/>
  <c r="R121" i="1"/>
  <c r="Y115" i="1"/>
  <c r="I115" i="1"/>
  <c r="S137" i="1"/>
  <c r="R165" i="1"/>
  <c r="AC24" i="3"/>
  <c r="H167" i="1"/>
  <c r="O126" i="1"/>
  <c r="J118" i="1"/>
  <c r="O122" i="1"/>
  <c r="L136" i="1"/>
  <c r="W160" i="1"/>
  <c r="U17" i="3"/>
  <c r="AC28" i="3"/>
  <c r="V168" i="1"/>
  <c r="W126" i="1"/>
  <c r="R124" i="1"/>
  <c r="G113" i="1"/>
  <c r="I142" i="1"/>
  <c r="H135" i="1"/>
  <c r="W163" i="1"/>
  <c r="AK10" i="3"/>
  <c r="K103" i="1"/>
  <c r="P171" i="1"/>
  <c r="I123" i="1"/>
  <c r="M124" i="1"/>
  <c r="Q127" i="1"/>
  <c r="U138" i="1"/>
  <c r="F164" i="1"/>
  <c r="L101" i="1"/>
  <c r="W105" i="1"/>
  <c r="H174" i="1"/>
  <c r="R127" i="1"/>
  <c r="U125" i="1"/>
  <c r="J114" i="1"/>
  <c r="M142" i="1"/>
  <c r="X135" i="1"/>
  <c r="AC22" i="3"/>
  <c r="L106" i="1"/>
  <c r="G170" i="1"/>
  <c r="F112" i="1"/>
  <c r="F127" i="1"/>
  <c r="X124" i="1"/>
  <c r="I143" i="1"/>
  <c r="AK7" i="3"/>
  <c r="M107" i="1"/>
  <c r="P173" i="1"/>
  <c r="G118" i="1"/>
  <c r="N112" i="1"/>
  <c r="U121" i="1"/>
  <c r="T128" i="1"/>
  <c r="H143" i="1"/>
  <c r="F166" i="1"/>
  <c r="M161" i="1"/>
  <c r="AK5" i="3"/>
  <c r="Y106" i="1"/>
  <c r="J168" i="1"/>
  <c r="W118" i="1"/>
  <c r="N120" i="1"/>
  <c r="F124" i="1"/>
  <c r="X120" i="1"/>
  <c r="F136" i="1"/>
  <c r="J169" i="1"/>
  <c r="N166" i="1"/>
  <c r="F92" i="1"/>
  <c r="U15" i="3"/>
  <c r="I6" i="3"/>
  <c r="M61" i="1"/>
  <c r="E13" i="1"/>
  <c r="I67" i="1"/>
  <c r="S136" i="1"/>
  <c r="T133" i="1"/>
  <c r="N171" i="1"/>
  <c r="Y138" i="1"/>
  <c r="N163" i="1"/>
  <c r="O97" i="1"/>
  <c r="N92" i="1"/>
  <c r="Y17" i="3"/>
  <c r="T9" i="1"/>
  <c r="O61" i="1"/>
  <c r="K62" i="1"/>
  <c r="R60" i="1"/>
  <c r="Q14" i="3"/>
  <c r="J100" i="1"/>
  <c r="J125" i="1"/>
  <c r="X164" i="1"/>
  <c r="F133" i="1"/>
  <c r="I8" i="3"/>
  <c r="L92" i="1"/>
  <c r="M73" i="1"/>
  <c r="Y67" i="1"/>
  <c r="Q13" i="1"/>
  <c r="V75" i="1"/>
  <c r="U9" i="1"/>
  <c r="S63" i="1"/>
  <c r="S167" i="1"/>
  <c r="W137" i="1"/>
  <c r="H163" i="1"/>
  <c r="M27" i="3"/>
  <c r="Y21" i="3"/>
  <c r="N87" i="1"/>
  <c r="G63" i="1"/>
  <c r="Y76" i="1"/>
  <c r="J63" i="1"/>
  <c r="P99" i="1"/>
  <c r="O171" i="1"/>
  <c r="M136" i="1"/>
  <c r="M162" i="1"/>
  <c r="M8" i="3"/>
  <c r="AG8" i="3"/>
  <c r="L107" i="1"/>
  <c r="E170" i="1"/>
  <c r="AK11" i="3"/>
  <c r="S104" i="1"/>
  <c r="L167" i="1"/>
  <c r="L127" i="1"/>
  <c r="Q123" i="1"/>
  <c r="E127" i="1"/>
  <c r="M137" i="1"/>
  <c r="O161" i="1"/>
  <c r="AC5" i="3"/>
  <c r="N168" i="1"/>
  <c r="S116" i="1"/>
  <c r="U127" i="1"/>
  <c r="S115" i="1"/>
  <c r="L135" i="1"/>
  <c r="M160" i="1"/>
  <c r="W133" i="1"/>
  <c r="G104" i="1"/>
  <c r="R172" i="1"/>
  <c r="N117" i="1"/>
  <c r="F128" i="1"/>
  <c r="P116" i="1"/>
  <c r="S141" i="1"/>
  <c r="V165" i="1"/>
  <c r="R163" i="1"/>
  <c r="AG5" i="3"/>
  <c r="O169" i="1"/>
  <c r="W167" i="1"/>
  <c r="F119" i="1"/>
  <c r="T118" i="1"/>
  <c r="Y123" i="1"/>
  <c r="G138" i="1"/>
  <c r="R162" i="1"/>
  <c r="O100" i="1"/>
  <c r="S103" i="1"/>
  <c r="E172" i="1"/>
  <c r="L119" i="1"/>
  <c r="K113" i="1"/>
  <c r="S117" i="1"/>
  <c r="V142" i="1"/>
  <c r="O166" i="1"/>
  <c r="U31" i="3"/>
  <c r="O174" i="1"/>
  <c r="U169" i="1"/>
  <c r="O115" i="1"/>
  <c r="E121" i="1"/>
  <c r="S118" i="1"/>
  <c r="R143" i="1"/>
  <c r="AC35" i="3"/>
  <c r="J103" i="1"/>
  <c r="F169" i="1"/>
  <c r="P121" i="1"/>
  <c r="G123" i="1"/>
  <c r="I114" i="1"/>
  <c r="H128" i="1"/>
  <c r="T138" i="1"/>
  <c r="G166" i="1"/>
  <c r="I160" i="1"/>
  <c r="AC29" i="3"/>
  <c r="K106" i="1"/>
  <c r="L171" i="1"/>
  <c r="X115" i="1"/>
  <c r="W123" i="1"/>
  <c r="Y114" i="1"/>
  <c r="P114" i="1"/>
  <c r="J137" i="1"/>
  <c r="O118" i="1"/>
  <c r="L160" i="1"/>
  <c r="Q12" i="3"/>
  <c r="Y14" i="3"/>
  <c r="I24" i="3"/>
  <c r="Y9" i="1"/>
  <c r="Y66" i="1"/>
  <c r="J61" i="1"/>
  <c r="Y164" i="1"/>
  <c r="G61" i="1"/>
  <c r="V173" i="1"/>
  <c r="R135" i="1"/>
  <c r="V162" i="1"/>
  <c r="I97" i="1"/>
  <c r="R133" i="1"/>
  <c r="M7" i="3"/>
  <c r="O70" i="1"/>
  <c r="P63" i="1"/>
  <c r="H63" i="1"/>
  <c r="Y75" i="1"/>
  <c r="Y12" i="3"/>
  <c r="AC9" i="3"/>
  <c r="Y120" i="1"/>
  <c r="V161" i="1"/>
  <c r="I28" i="3"/>
  <c r="J97" i="1"/>
  <c r="M28" i="3"/>
  <c r="Y19" i="3"/>
  <c r="T13" i="1"/>
  <c r="E75" i="1"/>
  <c r="M9" i="1"/>
  <c r="I62" i="1"/>
  <c r="E76" i="1"/>
  <c r="G173" i="1"/>
  <c r="I135" i="1"/>
  <c r="P161" i="1"/>
  <c r="Q130" i="1"/>
  <c r="P92" i="1"/>
  <c r="H73" i="1"/>
  <c r="H64" i="1"/>
  <c r="S76" i="1"/>
  <c r="U70" i="1"/>
  <c r="Q7" i="3"/>
  <c r="R171" i="1"/>
  <c r="K135" i="1"/>
  <c r="J163" i="1"/>
  <c r="M18" i="3"/>
  <c r="AC27" i="3"/>
  <c r="P117" i="1"/>
  <c r="W135" i="1"/>
  <c r="O142" i="1"/>
  <c r="R128" i="1"/>
  <c r="G121" i="1"/>
  <c r="Q128" i="1"/>
  <c r="V119" i="1"/>
  <c r="K127" i="1"/>
  <c r="S75" i="1"/>
  <c r="I161" i="1"/>
  <c r="I29" i="3"/>
  <c r="X64" i="1"/>
  <c r="P87" i="1"/>
  <c r="X102" i="1"/>
  <c r="M12" i="3"/>
  <c r="E92" i="1"/>
  <c r="E9" i="1"/>
  <c r="G62" i="1"/>
  <c r="N172" i="1"/>
  <c r="O162" i="1"/>
  <c r="R92" i="1"/>
  <c r="I16" i="3"/>
  <c r="W9" i="1"/>
  <c r="L9" i="1"/>
  <c r="P62" i="1"/>
  <c r="N76" i="1"/>
  <c r="K75" i="1"/>
  <c r="I70" i="1"/>
  <c r="R118" i="1"/>
  <c r="E165" i="1"/>
  <c r="J161" i="1"/>
  <c r="X133" i="1"/>
  <c r="M23" i="3"/>
  <c r="Y5" i="3"/>
  <c r="H66" i="1"/>
  <c r="O75" i="1"/>
  <c r="Q66" i="1"/>
  <c r="U143" i="1"/>
  <c r="N97" i="1"/>
  <c r="R13" i="1"/>
  <c r="Q146" i="1"/>
  <c r="K154" i="1"/>
  <c r="N98" i="1"/>
  <c r="K83" i="1"/>
  <c r="Y158" i="1"/>
  <c r="J95" i="1"/>
  <c r="T47" i="1"/>
  <c r="S147" i="1"/>
  <c r="W74" i="1"/>
  <c r="G55" i="1"/>
  <c r="X50" i="1"/>
  <c r="R37" i="1"/>
  <c r="K140" i="1"/>
  <c r="K8" i="1"/>
  <c r="P93" i="1"/>
  <c r="O45" i="1"/>
  <c r="U16" i="1"/>
  <c r="J14" i="1"/>
  <c r="P89" i="1"/>
  <c r="E84" i="1"/>
  <c r="O79" i="1"/>
  <c r="S93" i="1"/>
  <c r="T38" i="1"/>
  <c r="W28" i="1"/>
  <c r="G149" i="1"/>
  <c r="M131" i="1"/>
  <c r="V156" i="1"/>
  <c r="H38" i="1"/>
  <c r="P43" i="1"/>
  <c r="S85" i="1"/>
  <c r="U154" i="1"/>
  <c r="P90" i="1"/>
  <c r="K33" i="1"/>
  <c r="K134" i="1"/>
  <c r="L69" i="1"/>
  <c r="P71" i="1"/>
  <c r="G150" i="1"/>
  <c r="P139" i="1"/>
  <c r="T34" i="1"/>
  <c r="L78" i="1"/>
  <c r="P53" i="1"/>
  <c r="P51" i="1"/>
  <c r="F30" i="1"/>
  <c r="G156" i="1"/>
  <c r="I159" i="1"/>
  <c r="U95" i="1"/>
  <c r="L146" i="1"/>
  <c r="M134" i="1"/>
  <c r="I32" i="1"/>
  <c r="H55" i="1"/>
  <c r="E146" i="1"/>
  <c r="G41" i="1"/>
  <c r="F88" i="1"/>
  <c r="R154" i="1"/>
  <c r="F154" i="1"/>
  <c r="N144" i="1"/>
  <c r="N83" i="1"/>
  <c r="U83" i="1"/>
  <c r="M12" i="1"/>
  <c r="M77" i="1"/>
  <c r="M154" i="1"/>
  <c r="K156" i="1"/>
  <c r="I90" i="1"/>
  <c r="J90" i="1"/>
  <c r="R34" i="1"/>
  <c r="T158" i="1"/>
  <c r="W144" i="1"/>
  <c r="V21" i="1"/>
  <c r="F53" i="1"/>
  <c r="U145" i="1"/>
  <c r="X31" i="1"/>
  <c r="T17" i="1"/>
  <c r="R81" i="1"/>
  <c r="U8" i="1"/>
  <c r="X152" i="1"/>
  <c r="F148" i="1"/>
  <c r="F29" i="1"/>
  <c r="S28" i="1"/>
  <c r="U129" i="1"/>
  <c r="J148" i="1"/>
  <c r="X78" i="1"/>
  <c r="V68" i="1"/>
  <c r="F77" i="1"/>
  <c r="R88" i="1"/>
  <c r="V12" i="1"/>
  <c r="L40" i="1"/>
  <c r="E104" i="1"/>
  <c r="G137" i="1"/>
  <c r="F162" i="1"/>
  <c r="X166" i="1"/>
  <c r="Q138" i="1"/>
  <c r="J143" i="1"/>
  <c r="L100" i="1"/>
  <c r="X136" i="1"/>
  <c r="U118" i="1"/>
  <c r="J67" i="1"/>
  <c r="E130" i="1"/>
  <c r="M104" i="1"/>
  <c r="Y61" i="1"/>
  <c r="P133" i="1"/>
  <c r="M122" i="1"/>
  <c r="L133" i="1"/>
  <c r="K64" i="1"/>
  <c r="R61" i="1"/>
  <c r="R113" i="1"/>
  <c r="J112" i="1"/>
  <c r="I11" i="3"/>
  <c r="G87" i="1"/>
  <c r="Q13" i="3"/>
  <c r="F76" i="1"/>
  <c r="J9" i="1"/>
  <c r="P60" i="1"/>
  <c r="O9" i="1"/>
  <c r="F115" i="1"/>
  <c r="X67" i="1"/>
  <c r="X126" i="1"/>
  <c r="K166" i="1"/>
  <c r="L87" i="1"/>
  <c r="K130" i="1"/>
  <c r="Q18" i="3"/>
  <c r="J92" i="1"/>
  <c r="O63" i="1"/>
  <c r="M60" i="1"/>
  <c r="J76" i="1"/>
  <c r="P136" i="1"/>
  <c r="Y15" i="3"/>
  <c r="I65" i="1"/>
  <c r="W94" i="1"/>
  <c r="Q74" i="1"/>
  <c r="S31" i="1"/>
  <c r="G145" i="1"/>
  <c r="G54" i="1"/>
  <c r="X21" i="1"/>
  <c r="U78" i="1"/>
  <c r="E33" i="1"/>
  <c r="O44" i="1"/>
  <c r="G42" i="1"/>
  <c r="T144" i="1"/>
  <c r="W129" i="1"/>
  <c r="S23" i="1"/>
  <c r="S17" i="1"/>
  <c r="W150" i="1"/>
  <c r="U158" i="1"/>
  <c r="Y77" i="1"/>
  <c r="F33" i="1"/>
  <c r="H129" i="1"/>
  <c r="U84" i="1"/>
  <c r="N156" i="1"/>
  <c r="G94" i="1"/>
  <c r="O25" i="1"/>
  <c r="U68" i="1"/>
  <c r="K72" i="1"/>
  <c r="K149" i="1"/>
  <c r="M16" i="1"/>
  <c r="V34" i="1"/>
  <c r="O65" i="1"/>
  <c r="H16" i="1"/>
  <c r="Y69" i="1"/>
  <c r="G50" i="1"/>
  <c r="L156" i="1"/>
  <c r="I139" i="1"/>
  <c r="H94" i="1"/>
  <c r="Q144" i="1"/>
  <c r="H151" i="1"/>
  <c r="G16" i="1"/>
  <c r="T156" i="1"/>
  <c r="S154" i="1"/>
  <c r="W12" i="1"/>
  <c r="Y8" i="1"/>
  <c r="J29" i="1"/>
  <c r="H98" i="1"/>
  <c r="R139" i="1"/>
  <c r="L159" i="1"/>
  <c r="G48" i="1"/>
  <c r="H95" i="1"/>
  <c r="R48" i="1"/>
  <c r="I23" i="1"/>
  <c r="L72" i="1"/>
  <c r="N29" i="1"/>
  <c r="U46" i="1"/>
  <c r="U157" i="1"/>
  <c r="N12" i="1"/>
  <c r="G45" i="1"/>
  <c r="P8" i="1"/>
  <c r="E72" i="1"/>
  <c r="O71" i="1"/>
  <c r="L25" i="1"/>
  <c r="S134" i="1"/>
  <c r="Q24" i="1"/>
  <c r="E140" i="1"/>
  <c r="I88" i="1"/>
  <c r="X11" i="1"/>
  <c r="T132" i="1"/>
  <c r="K77" i="1"/>
  <c r="S65" i="1"/>
  <c r="K148" i="1"/>
  <c r="Y45" i="1"/>
  <c r="M94" i="1"/>
  <c r="H132" i="1"/>
  <c r="R69" i="1"/>
  <c r="Q82" i="1"/>
  <c r="X18" i="1"/>
  <c r="E152" i="1"/>
  <c r="T35" i="1"/>
  <c r="Y39" i="1"/>
  <c r="J41" i="1"/>
  <c r="X159" i="1"/>
  <c r="W25" i="1"/>
  <c r="O148" i="1"/>
  <c r="S54" i="1"/>
  <c r="J35" i="1"/>
  <c r="Y153" i="1"/>
  <c r="V149" i="1"/>
  <c r="Y80" i="1"/>
  <c r="F173" i="1"/>
  <c r="I162" i="1"/>
  <c r="M133" i="1"/>
  <c r="K161" i="1"/>
  <c r="Y162" i="1"/>
  <c r="G102" i="1"/>
  <c r="AC17" i="3"/>
  <c r="L166" i="1"/>
  <c r="N124" i="1"/>
  <c r="F61" i="1"/>
  <c r="Q20" i="3"/>
  <c r="P143" i="1"/>
  <c r="R63" i="1"/>
  <c r="U130" i="1"/>
  <c r="M115" i="1"/>
  <c r="X92" i="1"/>
  <c r="N75" i="1"/>
  <c r="F67" i="1"/>
  <c r="O160" i="1"/>
  <c r="V118" i="1"/>
  <c r="J87" i="1"/>
  <c r="M6" i="3"/>
  <c r="O130" i="1"/>
  <c r="L62" i="1"/>
  <c r="N66" i="1"/>
  <c r="T60" i="1"/>
  <c r="W76" i="1"/>
  <c r="M10" i="3"/>
  <c r="J60" i="1"/>
  <c r="X122" i="1"/>
  <c r="S164" i="1"/>
  <c r="N73" i="1"/>
  <c r="V73" i="1"/>
  <c r="X87" i="1"/>
  <c r="H133" i="1"/>
  <c r="U62" i="1"/>
  <c r="V9" i="1"/>
  <c r="G70" i="1"/>
  <c r="O135" i="1"/>
  <c r="M25" i="3"/>
  <c r="T95" i="1"/>
  <c r="R79" i="1"/>
  <c r="F89" i="1"/>
  <c r="J145" i="1"/>
  <c r="S14" i="1"/>
  <c r="H93" i="1"/>
  <c r="Q77" i="1"/>
  <c r="S96" i="1"/>
  <c r="S88" i="1"/>
  <c r="J39" i="1"/>
  <c r="W8" i="1"/>
  <c r="J44" i="1"/>
  <c r="F84" i="1"/>
  <c r="W90" i="1"/>
  <c r="I46" i="1"/>
  <c r="Y146" i="1"/>
  <c r="T40" i="1"/>
  <c r="F68" i="1"/>
  <c r="H45" i="1"/>
  <c r="O18" i="1"/>
  <c r="P159" i="1"/>
  <c r="X47" i="1"/>
  <c r="V38" i="1"/>
  <c r="L65" i="1"/>
  <c r="P157" i="1"/>
  <c r="R55" i="1"/>
  <c r="I84" i="1"/>
  <c r="R71" i="1"/>
  <c r="S46" i="1"/>
  <c r="J68" i="1"/>
  <c r="L98" i="1"/>
  <c r="F153" i="1"/>
  <c r="E54" i="1"/>
  <c r="P80" i="1"/>
  <c r="I96" i="1"/>
  <c r="N129" i="1"/>
  <c r="O98" i="1"/>
  <c r="I157" i="1"/>
  <c r="G152" i="1"/>
  <c r="S140" i="1"/>
  <c r="G77" i="1"/>
  <c r="S150" i="1"/>
  <c r="M27" i="1"/>
  <c r="L82" i="1"/>
  <c r="S146" i="1"/>
  <c r="X132" i="1"/>
  <c r="M68" i="1"/>
  <c r="O89" i="1"/>
  <c r="Q8" i="1"/>
  <c r="S30" i="1"/>
  <c r="N31" i="1"/>
  <c r="W88" i="1"/>
  <c r="Y95" i="1"/>
  <c r="K68" i="1"/>
  <c r="V144" i="1"/>
  <c r="K44" i="1"/>
  <c r="G144" i="1"/>
  <c r="S50" i="1"/>
  <c r="S129" i="1"/>
  <c r="J155" i="1"/>
  <c r="V41" i="1"/>
  <c r="J43" i="1"/>
  <c r="T88" i="1"/>
  <c r="Q147" i="1"/>
  <c r="R140" i="1"/>
  <c r="X98" i="1"/>
  <c r="K139" i="1"/>
  <c r="N74" i="1"/>
  <c r="V36" i="1"/>
  <c r="V85" i="1"/>
  <c r="U93" i="1"/>
  <c r="E149" i="1"/>
  <c r="Y85" i="1"/>
  <c r="U148" i="1"/>
  <c r="V90" i="1"/>
  <c r="J54" i="1"/>
  <c r="J151" i="1"/>
  <c r="H90" i="1"/>
  <c r="R19" i="1"/>
  <c r="L85" i="1"/>
  <c r="U77" i="1"/>
  <c r="K71" i="1"/>
  <c r="F35" i="1"/>
  <c r="K86" i="1"/>
  <c r="AG7" i="3"/>
  <c r="T103" i="1"/>
  <c r="X107" i="1"/>
  <c r="O104" i="1"/>
  <c r="H100" i="1"/>
  <c r="E106" i="1"/>
  <c r="G107" i="1"/>
  <c r="W101" i="1"/>
  <c r="V138" i="1"/>
  <c r="S66" i="1"/>
  <c r="Y18" i="3"/>
  <c r="U161" i="1"/>
  <c r="L66" i="1"/>
  <c r="G9" i="1"/>
  <c r="P164" i="1"/>
  <c r="I18" i="3"/>
  <c r="H9" i="1"/>
  <c r="Y13" i="1"/>
  <c r="Q8" i="3"/>
  <c r="G127" i="1"/>
  <c r="I21" i="3"/>
  <c r="I133" i="1"/>
  <c r="Q133" i="1"/>
  <c r="U76" i="1"/>
  <c r="U64" i="1"/>
  <c r="Q62" i="1"/>
  <c r="R62" i="1"/>
  <c r="L130" i="1"/>
  <c r="F102" i="1"/>
  <c r="J122" i="1"/>
  <c r="W161" i="1"/>
  <c r="Q21" i="3"/>
  <c r="M15" i="3"/>
  <c r="F73" i="1"/>
  <c r="V97" i="1"/>
  <c r="F62" i="1"/>
  <c r="K61" i="1"/>
  <c r="M64" i="1"/>
  <c r="P165" i="1"/>
  <c r="Q11" i="3"/>
  <c r="R77" i="1"/>
  <c r="O159" i="1"/>
  <c r="Q151" i="1"/>
  <c r="M41" i="1"/>
  <c r="S156" i="1"/>
  <c r="E86" i="1"/>
  <c r="U156" i="1"/>
  <c r="M47" i="1"/>
  <c r="L18" i="1"/>
  <c r="M65" i="1"/>
  <c r="V26" i="1"/>
  <c r="J15" i="1"/>
  <c r="I19" i="1"/>
  <c r="K45" i="1"/>
  <c r="S157" i="1"/>
  <c r="W148" i="1"/>
  <c r="L21" i="1"/>
  <c r="O26" i="1"/>
  <c r="O149" i="1"/>
  <c r="K42" i="1"/>
  <c r="X96" i="1"/>
  <c r="W72" i="1"/>
  <c r="L37" i="1"/>
  <c r="P144" i="1"/>
  <c r="I155" i="1"/>
  <c r="X93" i="1"/>
  <c r="M22" i="1"/>
  <c r="N82" i="1"/>
  <c r="T18" i="1"/>
  <c r="N30" i="1"/>
  <c r="T49" i="1"/>
  <c r="X156" i="1"/>
  <c r="G21" i="1"/>
  <c r="P81" i="1"/>
  <c r="H49" i="1"/>
  <c r="J33" i="1"/>
  <c r="O134" i="1"/>
  <c r="Q158" i="1"/>
  <c r="H82" i="1"/>
  <c r="K91" i="1"/>
  <c r="W155" i="1"/>
  <c r="L81" i="1"/>
  <c r="W132" i="1"/>
  <c r="S29" i="1"/>
  <c r="F69" i="1"/>
  <c r="M152" i="1"/>
  <c r="T55" i="1"/>
  <c r="V51" i="1"/>
  <c r="M78" i="1"/>
  <c r="M93" i="1"/>
  <c r="W85" i="1"/>
  <c r="N21" i="1"/>
  <c r="L88" i="1"/>
  <c r="F157" i="1"/>
  <c r="F17" i="1"/>
  <c r="N96" i="1"/>
  <c r="L152" i="1"/>
  <c r="R30" i="1"/>
  <c r="U86" i="1"/>
  <c r="I149" i="1"/>
  <c r="J8" i="1"/>
  <c r="L155" i="1"/>
  <c r="T84" i="1"/>
  <c r="H11" i="1"/>
  <c r="Y23" i="1"/>
  <c r="G157" i="1"/>
  <c r="L94" i="1"/>
  <c r="R85" i="1"/>
  <c r="M147" i="1"/>
  <c r="M90" i="1"/>
  <c r="W55" i="1"/>
  <c r="F91" i="1"/>
  <c r="G37" i="1"/>
  <c r="P145" i="1"/>
  <c r="U55" i="1"/>
  <c r="W153" i="1"/>
  <c r="R65" i="1"/>
  <c r="W33" i="1"/>
  <c r="E98" i="1"/>
  <c r="J91" i="1"/>
  <c r="R51" i="1"/>
  <c r="I49" i="1"/>
  <c r="M98" i="1"/>
  <c r="T159" i="1"/>
  <c r="O83" i="1"/>
  <c r="S22" i="1"/>
  <c r="R150" i="1"/>
  <c r="T107" i="1"/>
  <c r="J172" i="1"/>
  <c r="O170" i="1"/>
  <c r="K173" i="1"/>
  <c r="N105" i="1"/>
  <c r="G172" i="1"/>
  <c r="W168" i="1"/>
  <c r="L103" i="1"/>
  <c r="E124" i="1"/>
  <c r="M165" i="1"/>
  <c r="K70" i="1"/>
  <c r="O92" i="1"/>
  <c r="G64" i="1"/>
  <c r="N61" i="1"/>
  <c r="U163" i="1"/>
  <c r="U12" i="3"/>
  <c r="I60" i="1"/>
  <c r="P75" i="1"/>
  <c r="W67" i="1"/>
  <c r="F135" i="1"/>
  <c r="M19" i="3"/>
  <c r="U22" i="3"/>
  <c r="Y92" i="1"/>
  <c r="E70" i="1"/>
  <c r="L70" i="1"/>
  <c r="O60" i="1"/>
  <c r="Q60" i="1"/>
  <c r="F130" i="1"/>
  <c r="K105" i="1"/>
  <c r="S143" i="1"/>
  <c r="V163" i="1"/>
  <c r="G133" i="1"/>
  <c r="Q73" i="1"/>
  <c r="Y7" i="3"/>
  <c r="Q70" i="1"/>
  <c r="G13" i="1"/>
  <c r="T76" i="1"/>
  <c r="P66" i="1"/>
  <c r="T160" i="1"/>
  <c r="J62" i="1"/>
  <c r="H153" i="1"/>
  <c r="J28" i="1"/>
  <c r="Y91" i="1"/>
  <c r="P29" i="1"/>
  <c r="R84" i="1"/>
  <c r="H152" i="1"/>
  <c r="H37" i="1"/>
  <c r="V148" i="1"/>
  <c r="G49" i="1"/>
  <c r="U12" i="1"/>
  <c r="N145" i="1"/>
  <c r="E89" i="1"/>
  <c r="O33" i="1"/>
  <c r="Y134" i="1"/>
  <c r="R86" i="1"/>
  <c r="G34" i="1"/>
  <c r="L68" i="1"/>
  <c r="M80" i="1"/>
  <c r="P39" i="1"/>
  <c r="K155" i="1"/>
  <c r="J25" i="1"/>
  <c r="Y132" i="1"/>
  <c r="U85" i="1"/>
  <c r="R94" i="1"/>
  <c r="R45" i="1"/>
  <c r="R83" i="1"/>
  <c r="G47" i="1"/>
  <c r="P12" i="1"/>
  <c r="U29" i="1"/>
  <c r="R44" i="1"/>
  <c r="T19" i="1"/>
  <c r="S47" i="1"/>
  <c r="S77" i="1"/>
  <c r="F78" i="1"/>
  <c r="F152" i="1"/>
  <c r="W26" i="1"/>
  <c r="L90" i="1"/>
  <c r="E40" i="1"/>
  <c r="E150" i="1"/>
  <c r="E95" i="1"/>
  <c r="K79" i="1"/>
  <c r="G84" i="1"/>
  <c r="X8" i="1"/>
  <c r="W29" i="1"/>
  <c r="F151" i="1"/>
  <c r="Q78" i="1"/>
  <c r="H29" i="1"/>
  <c r="H144" i="1"/>
  <c r="F21" i="1"/>
  <c r="X90" i="1"/>
  <c r="E96" i="1"/>
  <c r="Q43" i="1"/>
  <c r="Q21" i="1"/>
  <c r="H80" i="1"/>
  <c r="V96" i="1"/>
  <c r="E41" i="1"/>
  <c r="K96" i="1"/>
  <c r="X91" i="1"/>
  <c r="F147" i="1"/>
  <c r="W77" i="1"/>
  <c r="X77" i="1"/>
  <c r="L150" i="1"/>
  <c r="M86" i="1"/>
  <c r="V44" i="1"/>
  <c r="V27" i="1"/>
  <c r="L157" i="1"/>
  <c r="T147" i="1"/>
  <c r="J150" i="1"/>
  <c r="V33" i="1"/>
  <c r="R28" i="1"/>
  <c r="M91" i="1"/>
  <c r="H12" i="1"/>
  <c r="T72" i="1"/>
  <c r="K158" i="1"/>
  <c r="T21" i="1"/>
  <c r="K84" i="1"/>
  <c r="O154" i="1"/>
  <c r="I47" i="1"/>
  <c r="W71" i="1"/>
  <c r="J154" i="1"/>
  <c r="Q148" i="1"/>
  <c r="S94" i="1"/>
  <c r="W32" i="1"/>
  <c r="Y30" i="1"/>
  <c r="I15" i="1"/>
  <c r="W40" i="1"/>
  <c r="G29" i="1"/>
  <c r="M170" i="1"/>
  <c r="X123" i="1"/>
  <c r="S124" i="1"/>
  <c r="K168" i="1"/>
  <c r="M167" i="1"/>
  <c r="Q170" i="1"/>
  <c r="Y124" i="1"/>
  <c r="Q167" i="1"/>
  <c r="E160" i="1"/>
  <c r="X60" i="1"/>
  <c r="L61" i="1"/>
  <c r="X130" i="1"/>
  <c r="U128" i="1"/>
  <c r="K67" i="1"/>
  <c r="U162" i="1"/>
  <c r="U9" i="3"/>
  <c r="V63" i="1"/>
  <c r="Q75" i="1"/>
  <c r="H62" i="1"/>
  <c r="F165" i="1"/>
  <c r="I20" i="3"/>
  <c r="M87" i="1"/>
  <c r="T73" i="1"/>
  <c r="H76" i="1"/>
  <c r="E60" i="1"/>
  <c r="S9" i="1"/>
  <c r="M63" i="1"/>
  <c r="T63" i="1"/>
  <c r="I167" i="1"/>
  <c r="O136" i="1"/>
  <c r="Y160" i="1"/>
  <c r="Y11" i="3"/>
  <c r="H92" i="1"/>
  <c r="U13" i="3"/>
  <c r="V62" i="1"/>
  <c r="X76" i="1"/>
  <c r="P61" i="1"/>
  <c r="R76" i="1"/>
  <c r="Y163" i="1"/>
  <c r="F66" i="1"/>
  <c r="N81" i="1"/>
  <c r="F49" i="1"/>
  <c r="M74" i="1"/>
  <c r="H148" i="1"/>
  <c r="X22" i="1"/>
  <c r="H81" i="1"/>
  <c r="X146" i="1"/>
  <c r="I151" i="1"/>
  <c r="L54" i="1"/>
  <c r="W83" i="1"/>
  <c r="I22" i="1"/>
  <c r="G132" i="1"/>
  <c r="S90" i="1"/>
  <c r="T29" i="1"/>
  <c r="G14" i="1"/>
  <c r="N55" i="1"/>
  <c r="W23" i="1"/>
  <c r="I78" i="1"/>
  <c r="R21" i="1"/>
  <c r="S52" i="1"/>
  <c r="L74" i="1"/>
  <c r="T20" i="1"/>
  <c r="Q11" i="1"/>
  <c r="O21" i="1"/>
  <c r="K40" i="1"/>
  <c r="P42" i="1"/>
  <c r="J152" i="1"/>
  <c r="V54" i="1"/>
  <c r="W69" i="1"/>
  <c r="F146" i="1"/>
  <c r="U28" i="1"/>
  <c r="M155" i="1"/>
  <c r="N90" i="1"/>
  <c r="V50" i="1"/>
  <c r="H50" i="1"/>
  <c r="K81" i="1"/>
  <c r="J98" i="1"/>
  <c r="Y90" i="1"/>
  <c r="Q72" i="1"/>
  <c r="E148" i="1"/>
  <c r="T45" i="1"/>
  <c r="Q68" i="1"/>
  <c r="H96" i="1"/>
  <c r="F28" i="1"/>
  <c r="Y150" i="1"/>
  <c r="K85" i="1"/>
  <c r="Q98" i="1"/>
  <c r="V82" i="1"/>
  <c r="Y26" i="1"/>
  <c r="P132" i="1"/>
  <c r="S80" i="1"/>
  <c r="H140" i="1"/>
  <c r="I37" i="1"/>
  <c r="T10" i="1"/>
  <c r="G139" i="1"/>
  <c r="E144" i="1"/>
  <c r="K34" i="1"/>
  <c r="R35" i="1"/>
  <c r="T53" i="1"/>
  <c r="U30" i="1"/>
  <c r="Q26" i="1"/>
  <c r="N140" i="1"/>
  <c r="Q65" i="1"/>
  <c r="I129" i="1"/>
  <c r="N154" i="1"/>
  <c r="Y147" i="1"/>
  <c r="S71" i="1"/>
  <c r="M23" i="1"/>
  <c r="Y154" i="1"/>
  <c r="T12" i="1"/>
  <c r="F12" i="1"/>
  <c r="I144" i="1"/>
  <c r="M145" i="1"/>
  <c r="J34" i="1"/>
  <c r="L46" i="1"/>
  <c r="I7" i="1"/>
  <c r="R93" i="1"/>
  <c r="U26" i="1"/>
  <c r="Q51" i="1"/>
  <c r="J26" i="1"/>
  <c r="E44" i="1"/>
  <c r="X53" i="1"/>
  <c r="X139" i="1"/>
  <c r="U11" i="1"/>
  <c r="J94" i="1"/>
  <c r="E42" i="1"/>
  <c r="I38" i="1"/>
  <c r="R115" i="1"/>
  <c r="W127" i="1"/>
  <c r="L120" i="1"/>
  <c r="F113" i="1"/>
  <c r="K121" i="1"/>
  <c r="V113" i="1"/>
  <c r="R117" i="1"/>
  <c r="H123" i="1"/>
  <c r="S73" i="1"/>
  <c r="G164" i="1"/>
  <c r="M13" i="1"/>
  <c r="G75" i="1"/>
  <c r="X163" i="1"/>
  <c r="W73" i="1"/>
  <c r="R87" i="1"/>
  <c r="S130" i="1"/>
  <c r="S61" i="1"/>
  <c r="Q61" i="1"/>
  <c r="U106" i="1"/>
  <c r="V160" i="1"/>
  <c r="Y20" i="3"/>
  <c r="U10" i="3"/>
  <c r="H130" i="1"/>
  <c r="Q67" i="1"/>
  <c r="K60" i="1"/>
  <c r="U63" i="1"/>
  <c r="I61" i="1"/>
  <c r="P70" i="1"/>
  <c r="E174" i="1"/>
  <c r="V135" i="1"/>
  <c r="T161" i="1"/>
  <c r="N130" i="1"/>
  <c r="W130" i="1"/>
  <c r="I22" i="3"/>
  <c r="F60" i="1"/>
  <c r="K63" i="1"/>
  <c r="Q76" i="1"/>
  <c r="Q114" i="1"/>
  <c r="I13" i="3"/>
  <c r="F75" i="1"/>
  <c r="X33" i="1"/>
  <c r="R152" i="1"/>
  <c r="L26" i="1"/>
  <c r="R72" i="1"/>
  <c r="U35" i="1"/>
  <c r="W149" i="1"/>
  <c r="F86" i="1"/>
  <c r="S149" i="1"/>
  <c r="K32" i="1"/>
  <c r="M24" i="1"/>
  <c r="G53" i="1"/>
  <c r="T46" i="1"/>
  <c r="X158" i="1"/>
  <c r="T80" i="1"/>
  <c r="P151" i="1"/>
  <c r="X46" i="1"/>
  <c r="Y25" i="1"/>
  <c r="X83" i="1"/>
  <c r="T32" i="1"/>
  <c r="K74" i="1"/>
  <c r="S21" i="1"/>
  <c r="H74" i="1"/>
  <c r="R20" i="1"/>
  <c r="H42" i="1"/>
  <c r="F7" i="1"/>
  <c r="R46" i="1"/>
  <c r="J10" i="1"/>
  <c r="F74" i="1"/>
  <c r="Y156" i="1"/>
  <c r="P19" i="1"/>
  <c r="G93" i="1"/>
  <c r="I150" i="1"/>
  <c r="K132" i="1"/>
  <c r="K89" i="1"/>
  <c r="G38" i="1"/>
  <c r="H72" i="1"/>
  <c r="X69" i="1"/>
  <c r="T14" i="1"/>
  <c r="P140" i="1"/>
  <c r="F158" i="1"/>
  <c r="T78" i="1"/>
  <c r="J79" i="1"/>
  <c r="P30" i="1"/>
  <c r="R47" i="1"/>
  <c r="N7" i="1"/>
  <c r="L71" i="1"/>
  <c r="Y139" i="1"/>
  <c r="L42" i="1"/>
  <c r="V79" i="1"/>
  <c r="E94" i="1"/>
  <c r="K41" i="1"/>
  <c r="H65" i="1"/>
  <c r="T71" i="1"/>
  <c r="U38" i="1"/>
  <c r="E49" i="1"/>
  <c r="T37" i="1"/>
  <c r="L89" i="1"/>
  <c r="N44" i="1"/>
  <c r="Q93" i="1"/>
  <c r="R32" i="1"/>
  <c r="T74" i="1"/>
  <c r="R18" i="1"/>
  <c r="G89" i="1"/>
  <c r="M52" i="1"/>
  <c r="Y94" i="1"/>
  <c r="F82" i="1"/>
  <c r="R50" i="1"/>
  <c r="P27" i="1"/>
  <c r="J146" i="1"/>
  <c r="L7" i="1"/>
  <c r="O150" i="1"/>
  <c r="E65" i="1"/>
  <c r="V146" i="1"/>
  <c r="P78" i="1"/>
  <c r="R41" i="1"/>
  <c r="Y83" i="1"/>
  <c r="O156" i="1"/>
  <c r="P77" i="1"/>
  <c r="M35" i="1"/>
  <c r="H41" i="1"/>
  <c r="O27" i="1"/>
  <c r="V72" i="1"/>
  <c r="R91" i="1"/>
  <c r="N51" i="1"/>
  <c r="V15" i="1"/>
  <c r="U17" i="1"/>
  <c r="G78" i="1"/>
  <c r="L116" i="1"/>
  <c r="U18" i="3"/>
  <c r="P76" i="1"/>
  <c r="V76" i="1"/>
  <c r="O87" i="1"/>
  <c r="I146" i="1"/>
  <c r="G83" i="1"/>
  <c r="M95" i="1"/>
  <c r="W14" i="1"/>
  <c r="E139" i="1"/>
  <c r="P14" i="1"/>
  <c r="V83" i="1"/>
  <c r="W131" i="1"/>
  <c r="H51" i="1"/>
  <c r="I68" i="1"/>
  <c r="V154" i="1"/>
  <c r="Q49" i="1"/>
  <c r="P154" i="1"/>
  <c r="U88" i="1"/>
  <c r="P72" i="1"/>
  <c r="H36" i="1"/>
  <c r="P156" i="1"/>
  <c r="N39" i="1"/>
  <c r="R12" i="1"/>
  <c r="X16" i="1"/>
  <c r="K16" i="1"/>
  <c r="I54" i="1"/>
  <c r="K53" i="1"/>
  <c r="E74" i="1"/>
  <c r="S153" i="1"/>
  <c r="M14" i="1"/>
  <c r="V89" i="1"/>
  <c r="N159" i="1"/>
  <c r="K7" i="1"/>
  <c r="T33" i="1"/>
  <c r="E11" i="1"/>
  <c r="L24" i="1"/>
  <c r="N45" i="1"/>
  <c r="O20" i="1"/>
  <c r="K46" i="1"/>
  <c r="N158" i="1"/>
  <c r="T86" i="1"/>
  <c r="J83" i="1"/>
  <c r="M45" i="1"/>
  <c r="P129" i="1"/>
  <c r="I44" i="1"/>
  <c r="L96" i="1"/>
  <c r="W154" i="1"/>
  <c r="Y51" i="1"/>
  <c r="O42" i="1"/>
  <c r="M151" i="1"/>
  <c r="E68" i="1"/>
  <c r="E39" i="1"/>
  <c r="R36" i="1"/>
  <c r="O91" i="1"/>
  <c r="J80" i="1"/>
  <c r="G10" i="1"/>
  <c r="L134" i="1"/>
  <c r="M49" i="1"/>
  <c r="H157" i="1"/>
  <c r="W140" i="1"/>
  <c r="F90" i="1"/>
  <c r="K25" i="1"/>
  <c r="I95" i="1"/>
  <c r="E132" i="1"/>
  <c r="W96" i="1"/>
  <c r="S42" i="1"/>
  <c r="F96" i="1"/>
  <c r="O28" i="1"/>
  <c r="H33" i="1"/>
  <c r="Q84" i="1"/>
  <c r="V152" i="1"/>
  <c r="L48" i="1"/>
  <c r="I41" i="1"/>
  <c r="N33" i="1"/>
  <c r="X150" i="1"/>
  <c r="M139" i="1"/>
  <c r="V16" i="1"/>
  <c r="W86" i="1"/>
  <c r="Q30" i="1"/>
  <c r="O153" i="1"/>
  <c r="G74" i="1"/>
  <c r="E45" i="1"/>
  <c r="E24" i="1"/>
  <c r="T8" i="1"/>
  <c r="G140" i="1"/>
  <c r="H134" i="1"/>
  <c r="G12" i="1"/>
  <c r="W45" i="1"/>
  <c r="J140" i="1"/>
  <c r="G98" i="1"/>
  <c r="W36" i="1"/>
  <c r="M156" i="1"/>
  <c r="L147" i="1"/>
  <c r="U32" i="1"/>
  <c r="N24" i="1"/>
  <c r="I93" i="1"/>
  <c r="V140" i="1"/>
  <c r="E51" i="1"/>
  <c r="M88" i="1"/>
  <c r="K21" i="1"/>
  <c r="P82" i="1"/>
  <c r="P15" i="1"/>
  <c r="X82" i="1"/>
  <c r="M37" i="1"/>
  <c r="H43" i="1"/>
  <c r="P147" i="1"/>
  <c r="T149" i="1"/>
  <c r="I27" i="1"/>
  <c r="Q132" i="1"/>
  <c r="O129" i="1"/>
  <c r="E43" i="1"/>
  <c r="P153" i="1"/>
  <c r="L27" i="1"/>
  <c r="H20" i="1"/>
  <c r="O86" i="1"/>
  <c r="V49" i="1"/>
  <c r="Q71" i="1"/>
  <c r="Q139" i="1"/>
  <c r="N41" i="1"/>
  <c r="K152" i="1"/>
  <c r="W41" i="1"/>
  <c r="G17" i="1"/>
  <c r="L34" i="1"/>
  <c r="H7" i="1"/>
  <c r="K12" i="1"/>
  <c r="S132" i="1"/>
  <c r="T121" i="1"/>
  <c r="X121" i="1"/>
  <c r="M62" i="1"/>
  <c r="N64" i="1"/>
  <c r="J133" i="1"/>
  <c r="S83" i="1"/>
  <c r="Q38" i="1"/>
  <c r="G68" i="1"/>
  <c r="W48" i="1"/>
  <c r="N139" i="1"/>
  <c r="F40" i="1"/>
  <c r="S151" i="1"/>
  <c r="P52" i="1"/>
  <c r="W19" i="1"/>
  <c r="Y7" i="1"/>
  <c r="E34" i="1"/>
  <c r="G40" i="1"/>
  <c r="M153" i="1"/>
  <c r="U159" i="1"/>
  <c r="Q41" i="1"/>
  <c r="M17" i="1"/>
  <c r="F19" i="1"/>
  <c r="X151" i="1"/>
  <c r="K29" i="1"/>
  <c r="J139" i="1"/>
  <c r="Y93" i="1"/>
  <c r="R153" i="1"/>
  <c r="I42" i="1"/>
  <c r="J19" i="1"/>
  <c r="P98" i="1"/>
  <c r="R134" i="1"/>
  <c r="N34" i="1"/>
  <c r="R89" i="1"/>
  <c r="G153" i="1"/>
  <c r="H159" i="1"/>
  <c r="S84" i="1"/>
  <c r="I152" i="1"/>
  <c r="J27" i="1"/>
  <c r="E48" i="1"/>
  <c r="R95" i="1"/>
  <c r="Y33" i="1"/>
  <c r="N14" i="1"/>
  <c r="K27" i="1"/>
  <c r="J156" i="1"/>
  <c r="X95" i="1"/>
  <c r="U43" i="1"/>
  <c r="K48" i="1"/>
  <c r="U54" i="1"/>
  <c r="G8" i="1"/>
  <c r="L45" i="1"/>
  <c r="R156" i="1"/>
  <c r="K23" i="1"/>
  <c r="R53" i="1"/>
  <c r="V74" i="1"/>
  <c r="E38" i="1"/>
  <c r="I45" i="1"/>
  <c r="H22" i="1"/>
  <c r="E50" i="1"/>
  <c r="H30" i="1"/>
  <c r="L83" i="1"/>
  <c r="R43" i="1"/>
  <c r="K39" i="1"/>
  <c r="X54" i="1"/>
  <c r="I140" i="1"/>
  <c r="O80" i="1"/>
  <c r="J131" i="1"/>
  <c r="P7" i="1"/>
  <c r="E153" i="1"/>
  <c r="S7" i="1"/>
  <c r="U45" i="1"/>
  <c r="K11" i="1"/>
  <c r="O158" i="1"/>
  <c r="Q129" i="1"/>
  <c r="H10" i="1"/>
  <c r="M150" i="1"/>
  <c r="T89" i="1"/>
  <c r="V55" i="1"/>
  <c r="F22" i="1"/>
  <c r="N84" i="1"/>
  <c r="M146" i="1"/>
  <c r="U98" i="1"/>
  <c r="R7" i="1"/>
  <c r="G82" i="1"/>
  <c r="F51" i="1"/>
  <c r="R149" i="1"/>
  <c r="G85" i="1"/>
  <c r="Y68" i="1"/>
  <c r="E36" i="1"/>
  <c r="K131" i="1"/>
  <c r="R157" i="1"/>
  <c r="S19" i="1"/>
  <c r="G147" i="1"/>
  <c r="W147" i="1"/>
  <c r="E22" i="1"/>
  <c r="E47" i="1"/>
  <c r="I89" i="1"/>
  <c r="O34" i="1"/>
  <c r="H19" i="1"/>
  <c r="U152" i="1"/>
  <c r="R147" i="1"/>
  <c r="X26" i="1"/>
  <c r="M82" i="1"/>
  <c r="Y42" i="1"/>
  <c r="J23" i="1"/>
  <c r="T90" i="1"/>
  <c r="F55" i="1"/>
  <c r="R98" i="1"/>
  <c r="I94" i="1"/>
  <c r="E77" i="1"/>
  <c r="S86" i="1"/>
  <c r="U31" i="1"/>
  <c r="M44" i="1"/>
  <c r="V24" i="1"/>
  <c r="K147" i="1"/>
  <c r="J129" i="1"/>
  <c r="H154" i="1"/>
  <c r="M148" i="1"/>
  <c r="Y151" i="1"/>
  <c r="M81" i="1"/>
  <c r="F41" i="1"/>
  <c r="V35" i="1"/>
  <c r="M33" i="1"/>
  <c r="V80" i="1"/>
  <c r="F26" i="1"/>
  <c r="U18" i="1"/>
  <c r="G158" i="1"/>
  <c r="P79" i="1"/>
  <c r="O31" i="1"/>
  <c r="E119" i="1"/>
  <c r="Y64" i="1"/>
  <c r="R101" i="1"/>
  <c r="V61" i="1"/>
  <c r="X61" i="1"/>
  <c r="U49" i="1"/>
  <c r="P24" i="1"/>
  <c r="E90" i="1"/>
  <c r="K15" i="1"/>
  <c r="R26" i="1"/>
  <c r="Y71" i="1"/>
  <c r="G20" i="1"/>
  <c r="R148" i="1"/>
  <c r="X20" i="1"/>
  <c r="G71" i="1"/>
  <c r="H77" i="1"/>
  <c r="W51" i="1"/>
  <c r="I72" i="1"/>
  <c r="J36" i="1"/>
  <c r="V151" i="1"/>
  <c r="L10" i="1"/>
  <c r="P74" i="1"/>
  <c r="Q145" i="1"/>
  <c r="K90" i="1"/>
  <c r="W157" i="1"/>
  <c r="U50" i="1"/>
  <c r="E27" i="1"/>
  <c r="S81" i="1"/>
  <c r="T36" i="1"/>
  <c r="M159" i="1"/>
  <c r="E18" i="1"/>
  <c r="S78" i="1"/>
  <c r="V18" i="1"/>
  <c r="P85" i="1"/>
  <c r="L145" i="1"/>
  <c r="Y72" i="1"/>
  <c r="L44" i="1"/>
  <c r="J16" i="1"/>
  <c r="S148" i="1"/>
  <c r="Q159" i="1"/>
  <c r="I53" i="1"/>
  <c r="W24" i="1"/>
  <c r="W39" i="1"/>
  <c r="W49" i="1"/>
  <c r="J49" i="1"/>
  <c r="T96" i="1"/>
  <c r="R78" i="1"/>
  <c r="L84" i="1"/>
  <c r="L52" i="1"/>
  <c r="G19" i="1"/>
  <c r="L32" i="1"/>
  <c r="V147" i="1"/>
  <c r="N89" i="1"/>
  <c r="N147" i="1"/>
  <c r="S25" i="1"/>
  <c r="X79" i="1"/>
  <c r="R17" i="1"/>
  <c r="H27" i="1"/>
  <c r="Y48" i="1"/>
  <c r="Q152" i="1"/>
  <c r="L16" i="1"/>
  <c r="Q140" i="1"/>
  <c r="H53" i="1"/>
  <c r="Y44" i="1"/>
  <c r="L140" i="1"/>
  <c r="Y43" i="1"/>
  <c r="P16" i="1"/>
  <c r="V77" i="1"/>
  <c r="H26" i="1"/>
  <c r="Y82" i="1"/>
  <c r="O155" i="1"/>
  <c r="H23" i="1"/>
  <c r="N19" i="1"/>
  <c r="P22" i="1"/>
  <c r="G81" i="1"/>
  <c r="R131" i="1"/>
  <c r="T157" i="1"/>
  <c r="N28" i="1"/>
  <c r="O68" i="1"/>
  <c r="O53" i="1"/>
  <c r="M40" i="1"/>
  <c r="P55" i="1"/>
  <c r="K69" i="1"/>
  <c r="N146" i="1"/>
  <c r="O46" i="1"/>
  <c r="I52" i="1"/>
  <c r="U91" i="1"/>
  <c r="E8" i="1"/>
  <c r="U94" i="1"/>
  <c r="N132" i="1"/>
  <c r="E78" i="1"/>
  <c r="Q89" i="1"/>
  <c r="V28" i="1"/>
  <c r="L28" i="1"/>
  <c r="X45" i="1"/>
  <c r="S39" i="1"/>
  <c r="J22" i="1"/>
  <c r="M144" i="1"/>
  <c r="L131" i="1"/>
  <c r="N151" i="1"/>
  <c r="W17" i="1"/>
  <c r="W7" i="1"/>
  <c r="K49" i="1"/>
  <c r="T28" i="1"/>
  <c r="I82" i="1"/>
  <c r="Q28" i="1"/>
  <c r="R146" i="1"/>
  <c r="L12" i="1"/>
  <c r="H52" i="1"/>
  <c r="Y157" i="1"/>
  <c r="G36" i="1"/>
  <c r="N25" i="1"/>
  <c r="I21" i="1"/>
  <c r="U22" i="1"/>
  <c r="V159" i="1"/>
  <c r="U20" i="1"/>
  <c r="Q44" i="1"/>
  <c r="E113" i="1"/>
  <c r="R73" i="1"/>
  <c r="J162" i="1"/>
  <c r="H13" i="1"/>
  <c r="K76" i="1"/>
  <c r="V94" i="1"/>
  <c r="E15" i="1"/>
  <c r="Q34" i="1"/>
  <c r="N79" i="1"/>
  <c r="W52" i="1"/>
  <c r="J158" i="1"/>
  <c r="O14" i="1"/>
  <c r="F145" i="1"/>
  <c r="X36" i="1"/>
  <c r="U25" i="1"/>
  <c r="O35" i="1"/>
  <c r="K157" i="1"/>
  <c r="T145" i="1"/>
  <c r="O78" i="1"/>
  <c r="I147" i="1"/>
  <c r="N134" i="1"/>
  <c r="E79" i="1"/>
  <c r="K22" i="1"/>
  <c r="Y81" i="1"/>
  <c r="S98" i="1"/>
  <c r="N11" i="1"/>
  <c r="S72" i="1"/>
  <c r="O24" i="1"/>
  <c r="P25" i="1"/>
  <c r="H158" i="1"/>
  <c r="Y53" i="1"/>
  <c r="O146" i="1"/>
  <c r="U47" i="1"/>
  <c r="P88" i="1"/>
  <c r="I145" i="1"/>
  <c r="J38" i="1"/>
  <c r="O90" i="1"/>
  <c r="M42" i="1"/>
  <c r="R52" i="1"/>
  <c r="Q23" i="1"/>
  <c r="Q40" i="1"/>
  <c r="L151" i="1"/>
  <c r="T11" i="1"/>
  <c r="V95" i="1"/>
  <c r="M11" i="1"/>
  <c r="O17" i="1"/>
  <c r="W15" i="1"/>
  <c r="F94" i="1"/>
  <c r="Y149" i="1"/>
  <c r="W65" i="1"/>
  <c r="V158" i="1"/>
  <c r="J11" i="1"/>
  <c r="W95" i="1"/>
  <c r="Y129" i="1"/>
  <c r="Y55" i="1"/>
  <c r="P149" i="1"/>
  <c r="N71" i="1"/>
  <c r="T54" i="1"/>
  <c r="N52" i="1"/>
  <c r="U147" i="1"/>
  <c r="H68" i="1"/>
  <c r="R68" i="1"/>
  <c r="J132" i="1"/>
  <c r="I28" i="1"/>
  <c r="Q52" i="1"/>
  <c r="N149" i="1"/>
  <c r="I74" i="1"/>
  <c r="J82" i="1"/>
  <c r="E26" i="1"/>
  <c r="O7" i="1"/>
  <c r="G28" i="1"/>
  <c r="W68" i="1"/>
  <c r="T52" i="1"/>
  <c r="N72" i="1"/>
  <c r="K150" i="1"/>
  <c r="G26" i="1"/>
  <c r="I10" i="1"/>
  <c r="U10" i="1"/>
  <c r="Q85" i="1"/>
  <c r="H28" i="1"/>
  <c r="M21" i="1"/>
  <c r="O22" i="1"/>
  <c r="H155" i="1"/>
  <c r="F132" i="1"/>
  <c r="U139" i="1"/>
  <c r="H17" i="1"/>
  <c r="S37" i="1"/>
  <c r="Q16" i="1"/>
  <c r="W156" i="1"/>
  <c r="J85" i="1"/>
  <c r="O157" i="1"/>
  <c r="O85" i="1"/>
  <c r="S131" i="1"/>
  <c r="F131" i="1"/>
  <c r="I17" i="1"/>
  <c r="Q69" i="1"/>
  <c r="P68" i="1"/>
  <c r="H150" i="1"/>
  <c r="F139" i="1"/>
  <c r="M132" i="1"/>
  <c r="Q54" i="1"/>
  <c r="P49" i="1"/>
  <c r="V81" i="1"/>
  <c r="R80" i="1"/>
  <c r="H156" i="1"/>
  <c r="N20" i="1"/>
  <c r="N27" i="1"/>
  <c r="E91" i="1"/>
  <c r="S32" i="1"/>
  <c r="O10" i="1"/>
  <c r="N47" i="1"/>
  <c r="L154" i="1"/>
  <c r="F98" i="1"/>
  <c r="P94" i="1"/>
  <c r="U79" i="1"/>
  <c r="U149" i="1"/>
  <c r="I83" i="1"/>
  <c r="R40" i="1"/>
  <c r="L35" i="1"/>
  <c r="L49" i="1"/>
  <c r="S18" i="1"/>
  <c r="R155" i="1"/>
  <c r="K144" i="1"/>
  <c r="E16" i="1"/>
  <c r="Q25" i="1"/>
  <c r="X7" i="1"/>
  <c r="G159" i="1"/>
  <c r="I126" i="1"/>
  <c r="L165" i="1"/>
  <c r="U5" i="3"/>
  <c r="O167" i="1"/>
  <c r="R9" i="1"/>
  <c r="J48" i="1"/>
  <c r="Q155" i="1"/>
  <c r="F18" i="1"/>
  <c r="Y159" i="1"/>
  <c r="V131" i="1"/>
  <c r="X72" i="1"/>
  <c r="W42" i="1"/>
  <c r="Q14" i="1"/>
  <c r="J65" i="1"/>
  <c r="Y19" i="1"/>
  <c r="U132" i="1"/>
  <c r="V30" i="1"/>
  <c r="N131" i="1"/>
  <c r="N78" i="1"/>
  <c r="N35" i="1"/>
  <c r="J40" i="1"/>
  <c r="P134" i="1"/>
  <c r="K18" i="1"/>
  <c r="M71" i="1"/>
  <c r="R129" i="1"/>
  <c r="H31" i="1"/>
  <c r="G11" i="1"/>
  <c r="J77" i="1"/>
  <c r="M69" i="1"/>
  <c r="I154" i="1"/>
  <c r="E30" i="1"/>
  <c r="K26" i="1"/>
  <c r="P146" i="1"/>
  <c r="I80" i="1"/>
  <c r="U82" i="1"/>
  <c r="W46" i="1"/>
  <c r="Q88" i="1"/>
  <c r="X32" i="1"/>
  <c r="X145" i="1"/>
  <c r="S91" i="1"/>
  <c r="U80" i="1"/>
  <c r="X129" i="1"/>
  <c r="W34" i="1"/>
  <c r="M36" i="1"/>
  <c r="T51" i="1"/>
  <c r="O81" i="1"/>
  <c r="G27" i="1"/>
  <c r="J47" i="1"/>
  <c r="Y10" i="1"/>
  <c r="H47" i="1"/>
  <c r="S49" i="1"/>
  <c r="U71" i="1"/>
  <c r="U69" i="1"/>
  <c r="Q153" i="1"/>
  <c r="V155" i="1"/>
  <c r="Y47" i="1"/>
  <c r="O52" i="1"/>
  <c r="N10" i="1"/>
  <c r="E83" i="1"/>
  <c r="Q32" i="1"/>
  <c r="H44" i="1"/>
  <c r="H18" i="1"/>
  <c r="V40" i="1"/>
  <c r="S144" i="1"/>
  <c r="X19" i="1"/>
  <c r="L36" i="1"/>
  <c r="U153" i="1"/>
  <c r="Y49" i="1"/>
  <c r="M30" i="1"/>
  <c r="P155" i="1"/>
  <c r="K37" i="1"/>
  <c r="R25" i="1"/>
  <c r="O49" i="1"/>
  <c r="G44" i="1"/>
  <c r="E129" i="1"/>
  <c r="O29" i="1"/>
  <c r="G25" i="1"/>
  <c r="H32" i="1"/>
  <c r="I26" i="1"/>
  <c r="Q91" i="1"/>
  <c r="U81" i="1"/>
  <c r="F31" i="1"/>
  <c r="Q55" i="1"/>
  <c r="N155" i="1"/>
  <c r="J157" i="1"/>
  <c r="F16" i="1"/>
  <c r="W81" i="1"/>
  <c r="M7" i="1"/>
  <c r="N42" i="1"/>
  <c r="X65" i="1"/>
  <c r="G129" i="1"/>
  <c r="I48" i="1"/>
  <c r="I12" i="1"/>
  <c r="W139" i="1"/>
  <c r="L39" i="1"/>
  <c r="Y140" i="1"/>
  <c r="I148" i="1"/>
  <c r="Y152" i="1"/>
  <c r="X44" i="1"/>
  <c r="O36" i="1"/>
  <c r="J78" i="1"/>
  <c r="V11" i="1"/>
  <c r="U36" i="1"/>
  <c r="S15" i="1"/>
  <c r="U7" i="1"/>
  <c r="X88" i="1"/>
  <c r="N91" i="1"/>
  <c r="O152" i="1"/>
  <c r="I20" i="1"/>
  <c r="N148" i="1"/>
  <c r="E93" i="1"/>
  <c r="I24" i="1"/>
  <c r="Q15" i="1"/>
  <c r="Y14" i="1"/>
  <c r="P150" i="1"/>
  <c r="W78" i="1"/>
  <c r="W80" i="1"/>
  <c r="E88" i="1"/>
  <c r="P50" i="1"/>
  <c r="T65" i="1"/>
  <c r="E46" i="1"/>
  <c r="K38" i="1"/>
  <c r="T153" i="1"/>
  <c r="L80" i="1"/>
  <c r="Y46" i="1"/>
  <c r="F48" i="1"/>
  <c r="X30" i="1"/>
  <c r="X118" i="1"/>
  <c r="L63" i="1"/>
  <c r="M5" i="3"/>
  <c r="Y136" i="1"/>
  <c r="Q112" i="1"/>
  <c r="O139" i="1"/>
  <c r="X15" i="1"/>
  <c r="H84" i="1"/>
  <c r="O48" i="1"/>
  <c r="J144" i="1"/>
  <c r="W159" i="1"/>
  <c r="I77" i="1"/>
  <c r="T22" i="1"/>
  <c r="Q33" i="1"/>
  <c r="J52" i="1"/>
  <c r="T30" i="1"/>
  <c r="R29" i="1"/>
  <c r="J96" i="1"/>
  <c r="K19" i="1"/>
  <c r="O41" i="1"/>
  <c r="J147" i="1"/>
  <c r="E134" i="1"/>
  <c r="U134" i="1"/>
  <c r="G18" i="1"/>
  <c r="Y20" i="1"/>
  <c r="K20" i="1"/>
  <c r="J21" i="1"/>
  <c r="T39" i="1"/>
  <c r="H46" i="1"/>
  <c r="S69" i="1"/>
  <c r="V32" i="1"/>
  <c r="H40" i="1"/>
  <c r="F8" i="1"/>
  <c r="R42" i="1"/>
  <c r="V25" i="1"/>
  <c r="M149" i="1"/>
  <c r="J69" i="1"/>
  <c r="P11" i="1"/>
  <c r="H91" i="1"/>
  <c r="T27" i="1"/>
  <c r="T7" i="1"/>
  <c r="E19" i="1"/>
  <c r="S139" i="1"/>
  <c r="E14" i="1"/>
  <c r="T81" i="1"/>
  <c r="H78" i="1"/>
  <c r="P38" i="1"/>
  <c r="M43" i="1"/>
  <c r="F36" i="1"/>
  <c r="X84" i="1"/>
  <c r="L15" i="1"/>
  <c r="G96" i="1"/>
  <c r="F134" i="1"/>
  <c r="G69" i="1"/>
  <c r="Y15" i="1"/>
  <c r="G30" i="1"/>
  <c r="E154" i="1"/>
  <c r="J159" i="1"/>
  <c r="U40" i="1"/>
  <c r="L8" i="1"/>
  <c r="M140" i="1"/>
  <c r="L158" i="1"/>
  <c r="O40" i="1"/>
  <c r="J134" i="1"/>
  <c r="W145" i="1"/>
  <c r="I11" i="1"/>
  <c r="G52" i="1"/>
  <c r="T151" i="1"/>
  <c r="Q96" i="1"/>
  <c r="P46" i="1"/>
  <c r="T83" i="1"/>
  <c r="K98" i="1"/>
  <c r="L23" i="1"/>
  <c r="T85" i="1"/>
  <c r="N65" i="1"/>
  <c r="K30" i="1"/>
  <c r="E157" i="1"/>
  <c r="Y78" i="1"/>
  <c r="N16" i="1"/>
  <c r="I156" i="1"/>
  <c r="P31" i="1"/>
  <c r="R23" i="1"/>
  <c r="S36" i="1"/>
  <c r="M129" i="1"/>
  <c r="T24" i="1"/>
  <c r="I36" i="1"/>
  <c r="O38" i="1"/>
  <c r="W47" i="1"/>
  <c r="Q39" i="1"/>
  <c r="N68" i="1"/>
  <c r="Q35" i="1"/>
  <c r="R144" i="1"/>
  <c r="S55" i="1"/>
  <c r="J18" i="1"/>
  <c r="O69" i="1"/>
  <c r="J7" i="1"/>
  <c r="J42" i="1"/>
  <c r="X86" i="1"/>
  <c r="P18" i="1"/>
  <c r="S16" i="1"/>
  <c r="X29" i="1"/>
  <c r="K14" i="1"/>
  <c r="U140" i="1"/>
  <c r="P96" i="1"/>
  <c r="S53" i="1"/>
  <c r="N32" i="1"/>
  <c r="V52" i="1"/>
  <c r="H86" i="1"/>
  <c r="W16" i="1"/>
  <c r="P48" i="1"/>
  <c r="N93" i="1"/>
  <c r="F156" i="1"/>
  <c r="R90" i="1"/>
  <c r="E53" i="1"/>
  <c r="O151" i="1"/>
  <c r="H48" i="1"/>
  <c r="F79" i="1"/>
  <c r="P126" i="1"/>
  <c r="T97" i="1"/>
  <c r="U92" i="1"/>
  <c r="T162" i="1"/>
  <c r="Q160" i="1"/>
  <c r="E10" i="1"/>
  <c r="W151" i="1"/>
  <c r="L139" i="1"/>
  <c r="G88" i="1"/>
  <c r="I71" i="1"/>
  <c r="H14" i="1"/>
  <c r="E71" i="1"/>
  <c r="J55" i="1"/>
  <c r="N38" i="1"/>
  <c r="G146" i="1"/>
  <c r="E145" i="1"/>
  <c r="G23" i="1"/>
  <c r="Y50" i="1"/>
  <c r="J72" i="1"/>
  <c r="E21" i="1"/>
  <c r="X17" i="1"/>
  <c r="X51" i="1"/>
  <c r="O77" i="1"/>
  <c r="Y65" i="1"/>
  <c r="Q154" i="1"/>
  <c r="G15" i="1"/>
  <c r="O145" i="1"/>
  <c r="L77" i="1"/>
  <c r="X71" i="1"/>
  <c r="P45" i="1"/>
  <c r="R24" i="1"/>
  <c r="V91" i="1"/>
  <c r="K24" i="1"/>
  <c r="V139" i="1"/>
  <c r="N69" i="1"/>
  <c r="E12" i="1"/>
  <c r="E7" i="1"/>
  <c r="E151" i="1"/>
  <c r="V23" i="1"/>
  <c r="O23" i="1"/>
  <c r="J53" i="1"/>
  <c r="T148" i="1"/>
  <c r="G95" i="1"/>
  <c r="P40" i="1"/>
  <c r="E32" i="1"/>
  <c r="F44" i="1"/>
  <c r="E28" i="1"/>
  <c r="I14" i="1"/>
  <c r="O131" i="1"/>
  <c r="I40" i="1"/>
  <c r="V153" i="1"/>
  <c r="F27" i="1"/>
  <c r="F46" i="1"/>
  <c r="F25" i="1"/>
  <c r="T25" i="1"/>
  <c r="J84" i="1"/>
  <c r="J24" i="1"/>
  <c r="W50" i="1"/>
  <c r="F23" i="1"/>
  <c r="V129" i="1"/>
  <c r="H79" i="1"/>
  <c r="L43" i="1"/>
  <c r="P148" i="1"/>
  <c r="R16" i="1"/>
  <c r="J20" i="1"/>
  <c r="S79" i="1"/>
  <c r="Y27" i="1"/>
  <c r="V45" i="1"/>
  <c r="I81" i="1"/>
  <c r="K55" i="1"/>
  <c r="X34" i="1"/>
  <c r="K95" i="1"/>
  <c r="P91" i="1"/>
  <c r="F72" i="1"/>
  <c r="K88" i="1"/>
  <c r="X148" i="1"/>
  <c r="U144" i="1"/>
  <c r="I16" i="1"/>
  <c r="L17" i="1"/>
  <c r="O30" i="1"/>
  <c r="K51" i="1"/>
  <c r="L19" i="1"/>
  <c r="M38" i="1"/>
  <c r="R8" i="1"/>
  <c r="F52" i="1"/>
  <c r="X38" i="1"/>
  <c r="F11" i="1"/>
  <c r="Q36" i="1"/>
  <c r="E29" i="1"/>
  <c r="S51" i="1"/>
  <c r="U65" i="1"/>
  <c r="L132" i="1"/>
  <c r="G22" i="1"/>
  <c r="E80" i="1"/>
  <c r="T140" i="1"/>
  <c r="I35" i="1"/>
  <c r="F43" i="1"/>
  <c r="M72" i="1"/>
  <c r="N153" i="1"/>
  <c r="L41" i="1"/>
  <c r="I131" i="1"/>
  <c r="Q90" i="1"/>
  <c r="Y18" i="1"/>
  <c r="F80" i="1"/>
  <c r="P33" i="1"/>
  <c r="X144" i="1"/>
  <c r="U96" i="1"/>
  <c r="N88" i="1"/>
  <c r="L20" i="1"/>
  <c r="X155" i="1"/>
  <c r="H71" i="1"/>
  <c r="Q47" i="1"/>
  <c r="N54" i="1"/>
  <c r="S10" i="1"/>
  <c r="T42" i="1"/>
  <c r="I29" i="1"/>
  <c r="Q31" i="1"/>
  <c r="R169" i="1"/>
  <c r="Y89" i="1"/>
  <c r="H54" i="1"/>
  <c r="Y131" i="1"/>
  <c r="H8" i="1"/>
  <c r="J50" i="1"/>
  <c r="Q50" i="1"/>
  <c r="X35" i="1"/>
  <c r="E31" i="1"/>
  <c r="F24" i="1"/>
  <c r="P84" i="1"/>
  <c r="K78" i="1"/>
  <c r="T152" i="1"/>
  <c r="X37" i="1"/>
  <c r="G148" i="1"/>
  <c r="H34" i="1"/>
  <c r="Y22" i="1"/>
  <c r="M34" i="1"/>
  <c r="I98" i="1"/>
  <c r="T77" i="1"/>
  <c r="I134" i="1"/>
  <c r="U34" i="1"/>
  <c r="Q150" i="1"/>
  <c r="T44" i="1"/>
  <c r="V71" i="1"/>
  <c r="N152" i="1"/>
  <c r="Y21" i="1"/>
  <c r="J149" i="1"/>
  <c r="E25" i="1"/>
  <c r="L148" i="1"/>
  <c r="P23" i="1"/>
  <c r="F50" i="1"/>
  <c r="N53" i="1"/>
  <c r="O51" i="1"/>
  <c r="Q156" i="1"/>
  <c r="N48" i="1"/>
  <c r="J30" i="1"/>
  <c r="H21" i="1"/>
  <c r="M83" i="1"/>
  <c r="Y40" i="1"/>
  <c r="V69" i="1"/>
  <c r="H146" i="1"/>
  <c r="Q131" i="1"/>
  <c r="R82" i="1"/>
  <c r="U39" i="1"/>
  <c r="K35" i="1"/>
  <c r="Y12" i="1"/>
  <c r="F95" i="1"/>
  <c r="S48" i="1"/>
  <c r="J12" i="1"/>
  <c r="K50" i="1"/>
  <c r="I132" i="1"/>
  <c r="L144" i="1"/>
  <c r="U15" i="1"/>
  <c r="F71" i="1"/>
  <c r="E17" i="1"/>
  <c r="U51" i="1"/>
  <c r="L153" i="1"/>
  <c r="I158" i="1"/>
  <c r="L93" i="1"/>
  <c r="S41" i="1"/>
  <c r="M54" i="1"/>
  <c r="T48" i="1"/>
  <c r="H24" i="1"/>
  <c r="T41" i="1"/>
  <c r="Y88" i="1"/>
  <c r="O55" i="1"/>
  <c r="E155" i="1"/>
  <c r="Y29" i="1"/>
  <c r="L50" i="1"/>
  <c r="O54" i="1"/>
  <c r="Q42" i="1"/>
  <c r="R159" i="1"/>
  <c r="T26" i="1"/>
  <c r="J153" i="1"/>
  <c r="J51" i="1"/>
  <c r="E35" i="1"/>
  <c r="M25" i="1"/>
  <c r="P86" i="1"/>
  <c r="Y37" i="1"/>
  <c r="I34" i="1"/>
  <c r="S158" i="1"/>
  <c r="K54" i="1"/>
  <c r="V29" i="1"/>
  <c r="Y148" i="1"/>
  <c r="Y6" i="3"/>
  <c r="U146" i="1"/>
  <c r="W158" i="1"/>
  <c r="G43" i="1"/>
  <c r="Y52" i="1"/>
  <c r="Y74" i="1"/>
  <c r="N150" i="1"/>
  <c r="T94" i="1"/>
  <c r="S40" i="1"/>
  <c r="K65" i="1"/>
  <c r="V22" i="1"/>
  <c r="R145" i="1"/>
  <c r="Q79" i="1"/>
  <c r="W30" i="1"/>
  <c r="Y35" i="1"/>
  <c r="X25" i="1"/>
  <c r="U14" i="1"/>
  <c r="X27" i="1"/>
  <c r="J93" i="1"/>
  <c r="N86" i="1"/>
  <c r="U21" i="1"/>
  <c r="T139" i="1"/>
  <c r="O15" i="1"/>
  <c r="W146" i="1"/>
  <c r="V65" i="1"/>
  <c r="I33" i="1"/>
  <c r="M84" i="1"/>
  <c r="I86" i="1"/>
  <c r="P35" i="1"/>
  <c r="V42" i="1"/>
  <c r="H145" i="1"/>
  <c r="L51" i="1"/>
  <c r="L86" i="1"/>
  <c r="H149" i="1"/>
  <c r="X74" i="1"/>
  <c r="X52" i="1"/>
  <c r="O93" i="1"/>
  <c r="Y36" i="1"/>
  <c r="N95" i="1"/>
  <c r="O132" i="1"/>
  <c r="K93" i="1"/>
  <c r="W53" i="1"/>
  <c r="U42" i="1"/>
  <c r="W22" i="1"/>
  <c r="U41" i="1"/>
  <c r="S74" i="1"/>
  <c r="M79" i="1"/>
  <c r="Q81" i="1"/>
  <c r="U19" i="1"/>
  <c r="X134" i="1"/>
  <c r="E23" i="1"/>
  <c r="Y41" i="1"/>
  <c r="F15" i="1"/>
  <c r="X55" i="1"/>
  <c r="Y86" i="1"/>
  <c r="K10" i="1"/>
  <c r="G151" i="1"/>
  <c r="U48" i="1"/>
  <c r="Q83" i="1"/>
  <c r="H85" i="1"/>
  <c r="X24" i="1"/>
  <c r="R27" i="1"/>
  <c r="I43" i="1"/>
  <c r="V31" i="1"/>
  <c r="U151" i="1"/>
  <c r="U74" i="1"/>
  <c r="W21" i="1"/>
  <c r="T93" i="1"/>
  <c r="I31" i="1"/>
  <c r="X23" i="1"/>
  <c r="L22" i="1"/>
  <c r="T15" i="1"/>
  <c r="E147" i="1"/>
  <c r="T31" i="1"/>
  <c r="J31" i="1"/>
  <c r="S82" i="1"/>
  <c r="L30" i="1"/>
  <c r="P21" i="1"/>
  <c r="S24" i="1"/>
  <c r="Y17" i="1"/>
  <c r="U67" i="1"/>
  <c r="U90" i="1"/>
  <c r="M39" i="1"/>
  <c r="G31" i="1"/>
  <c r="Q37" i="1"/>
  <c r="S159" i="1"/>
  <c r="M157" i="1"/>
  <c r="O16" i="1"/>
  <c r="N157" i="1"/>
  <c r="M29" i="1"/>
  <c r="R132" i="1"/>
  <c r="N17" i="1"/>
  <c r="E20" i="1"/>
  <c r="U24" i="1"/>
  <c r="E81" i="1"/>
  <c r="N50" i="1"/>
  <c r="P20" i="1"/>
  <c r="J74" i="1"/>
  <c r="G39" i="1"/>
  <c r="T134" i="1"/>
  <c r="G24" i="1"/>
  <c r="J17" i="1"/>
  <c r="K31" i="1"/>
  <c r="V145" i="1"/>
  <c r="T69" i="1"/>
  <c r="H39" i="1"/>
  <c r="U131" i="1"/>
  <c r="T91" i="1"/>
  <c r="Y11" i="1"/>
  <c r="V48" i="1"/>
  <c r="M15" i="1"/>
  <c r="Q149" i="1"/>
  <c r="R49" i="1"/>
  <c r="L95" i="1"/>
  <c r="M53" i="1"/>
  <c r="X140" i="1"/>
  <c r="X43" i="1"/>
  <c r="O39" i="1"/>
  <c r="Q10" i="1"/>
  <c r="P83" i="1"/>
  <c r="S89" i="1"/>
  <c r="G79" i="1"/>
  <c r="M55" i="1"/>
  <c r="W44" i="1"/>
  <c r="U52" i="1"/>
  <c r="L14" i="1"/>
  <c r="S95" i="1"/>
  <c r="O8" i="1"/>
  <c r="L29" i="1"/>
  <c r="Q18" i="1"/>
  <c r="J86" i="1"/>
  <c r="I8" i="1"/>
  <c r="F85" i="1"/>
  <c r="L11" i="1"/>
  <c r="X94" i="1"/>
  <c r="J89" i="1"/>
  <c r="T129" i="1"/>
  <c r="G131" i="1"/>
  <c r="N18" i="1"/>
  <c r="G154" i="1"/>
  <c r="I85" i="1"/>
  <c r="V88" i="1"/>
  <c r="V78" i="1"/>
  <c r="V132" i="1"/>
  <c r="P34" i="1"/>
  <c r="O74" i="1"/>
  <c r="X80" i="1"/>
  <c r="V98" i="1"/>
  <c r="J45" i="1"/>
  <c r="W35" i="1"/>
  <c r="T50" i="1"/>
  <c r="T130" i="1"/>
  <c r="G80" i="1"/>
  <c r="W37" i="1"/>
  <c r="S12" i="1"/>
  <c r="V10" i="1"/>
  <c r="G65" i="1"/>
  <c r="V37" i="1"/>
  <c r="I39" i="1"/>
  <c r="V39" i="1"/>
  <c r="V46" i="1"/>
  <c r="W10" i="1"/>
  <c r="W20" i="1"/>
  <c r="G134" i="1"/>
  <c r="P65" i="1"/>
  <c r="J32" i="1"/>
  <c r="I55" i="1"/>
  <c r="T155" i="1"/>
  <c r="G46" i="1"/>
  <c r="T150" i="1"/>
  <c r="O72" i="1"/>
  <c r="Q19" i="1"/>
  <c r="M31" i="1"/>
  <c r="X39" i="1"/>
  <c r="V20" i="1"/>
  <c r="K36" i="1"/>
  <c r="T68" i="1"/>
  <c r="F42" i="1"/>
  <c r="Q29" i="1"/>
  <c r="O37" i="1"/>
  <c r="X147" i="1"/>
  <c r="P152" i="1"/>
  <c r="K28" i="1"/>
  <c r="R14" i="1"/>
  <c r="Y54" i="1"/>
  <c r="E52" i="1"/>
  <c r="W134" i="1"/>
  <c r="J37" i="1"/>
  <c r="K151" i="1"/>
  <c r="X28" i="1"/>
  <c r="F83" i="1"/>
  <c r="F140" i="1"/>
  <c r="W91" i="1"/>
  <c r="H147" i="1"/>
  <c r="P36" i="1"/>
  <c r="W79" i="1"/>
  <c r="Y98" i="1"/>
  <c r="Q22" i="1"/>
  <c r="N46" i="1"/>
  <c r="S43" i="1"/>
  <c r="R54" i="1"/>
  <c r="P69" i="1"/>
  <c r="F93" i="1"/>
  <c r="H131" i="1"/>
  <c r="P95" i="1"/>
  <c r="X85" i="1"/>
  <c r="I69" i="1"/>
  <c r="X10" i="1"/>
  <c r="N40" i="1"/>
  <c r="V150" i="1"/>
  <c r="T16" i="1"/>
  <c r="R22" i="1"/>
  <c r="F144" i="1"/>
  <c r="Y96" i="1"/>
  <c r="H15" i="1"/>
  <c r="N36" i="1"/>
  <c r="L47" i="1"/>
  <c r="G72" i="1"/>
  <c r="E131" i="1"/>
  <c r="X12" i="1"/>
  <c r="O43" i="1"/>
  <c r="F155" i="1"/>
  <c r="M10" i="1"/>
  <c r="Y32" i="1"/>
  <c r="K52" i="1"/>
  <c r="F45" i="1"/>
  <c r="Y31" i="1"/>
  <c r="H61" i="1"/>
  <c r="O144" i="1"/>
  <c r="X81" i="1"/>
  <c r="P10" i="1"/>
  <c r="K145" i="1"/>
  <c r="R15" i="1"/>
  <c r="K129" i="1"/>
  <c r="V14" i="1"/>
  <c r="O96" i="1"/>
  <c r="M19" i="1"/>
  <c r="P37" i="1"/>
  <c r="S68" i="1"/>
  <c r="R96" i="1"/>
  <c r="V157" i="1"/>
  <c r="E158" i="1"/>
  <c r="O32" i="1"/>
  <c r="Q17" i="1"/>
  <c r="H35" i="1"/>
  <c r="O50" i="1"/>
  <c r="P17" i="1"/>
  <c r="S44" i="1"/>
  <c r="L33" i="1"/>
  <c r="H25" i="1"/>
  <c r="Y144" i="1"/>
  <c r="U150" i="1"/>
  <c r="X154" i="1"/>
  <c r="Q20" i="1"/>
  <c r="G86" i="1"/>
  <c r="Q12" i="1"/>
  <c r="I51" i="1"/>
  <c r="Q27" i="1"/>
  <c r="Q94" i="1"/>
  <c r="Q86" i="1"/>
  <c r="M48" i="1"/>
  <c r="K47" i="1"/>
  <c r="W18" i="1"/>
  <c r="O12" i="1"/>
  <c r="N43" i="1"/>
  <c r="G7" i="1"/>
  <c r="L55" i="1"/>
  <c r="U33" i="1"/>
  <c r="F65" i="1"/>
  <c r="E69" i="1"/>
  <c r="M28" i="1"/>
  <c r="V53" i="1"/>
  <c r="M26" i="1"/>
  <c r="Y16" i="1"/>
  <c r="R39" i="1"/>
  <c r="O147" i="1"/>
  <c r="N26" i="1"/>
  <c r="P32" i="1"/>
  <c r="W84" i="1"/>
  <c r="S35" i="1"/>
  <c r="Q95" i="1"/>
  <c r="F47" i="1"/>
  <c r="K94" i="1"/>
  <c r="O84" i="1"/>
  <c r="G35" i="1"/>
  <c r="I25" i="1"/>
  <c r="G155" i="1"/>
  <c r="X48" i="1"/>
  <c r="T82" i="1"/>
  <c r="R38" i="1"/>
  <c r="V19" i="1"/>
  <c r="M96" i="1"/>
  <c r="L149" i="1"/>
  <c r="N94" i="1"/>
  <c r="J46" i="1"/>
  <c r="W152" i="1"/>
  <c r="M20" i="1"/>
  <c r="U89" i="1"/>
  <c r="L53" i="1"/>
  <c r="P28" i="1"/>
  <c r="T23" i="1"/>
  <c r="P158" i="1"/>
  <c r="J71" i="1"/>
  <c r="K80" i="1"/>
  <c r="F37" i="1"/>
  <c r="S34" i="1"/>
  <c r="E156" i="1"/>
  <c r="T154" i="1"/>
  <c r="N77" i="1"/>
  <c r="Y84" i="1"/>
  <c r="W43" i="1"/>
  <c r="S27" i="1"/>
  <c r="L91" i="1"/>
  <c r="V7" i="1"/>
  <c r="S11" i="1"/>
  <c r="R151" i="1"/>
  <c r="O88" i="1"/>
  <c r="U155" i="1"/>
  <c r="V8" i="1"/>
  <c r="V84" i="1"/>
  <c r="G32" i="1"/>
  <c r="M158" i="1"/>
  <c r="X157" i="1"/>
  <c r="I91" i="1"/>
  <c r="P26" i="1"/>
  <c r="T98" i="1"/>
  <c r="W54" i="1"/>
  <c r="Y28" i="1"/>
  <c r="M46" i="1"/>
  <c r="T43" i="1"/>
  <c r="X68" i="1"/>
  <c r="F149" i="1"/>
  <c r="Y145" i="1"/>
  <c r="W11" i="1"/>
  <c r="L38" i="1"/>
  <c r="G33" i="1"/>
  <c r="W98" i="1"/>
  <c r="M89" i="1"/>
  <c r="P47" i="1"/>
  <c r="S8" i="1"/>
  <c r="W38" i="1"/>
  <c r="N80" i="1"/>
  <c r="Y155" i="1"/>
  <c r="E55" i="1"/>
  <c r="R158" i="1"/>
  <c r="L129" i="1"/>
  <c r="X42" i="1"/>
  <c r="S155" i="1"/>
  <c r="H139" i="1"/>
  <c r="J81" i="1"/>
  <c r="U72" i="1"/>
  <c r="M32" i="1"/>
  <c r="S45" i="1"/>
  <c r="S38" i="1"/>
  <c r="Q46" i="1"/>
  <c r="Y24" i="1"/>
  <c r="K159" i="1"/>
  <c r="R11" i="1"/>
  <c r="S33" i="1"/>
  <c r="I30" i="1"/>
  <c r="W31" i="1"/>
  <c r="W82" i="1"/>
  <c r="F150" i="1"/>
  <c r="N23" i="1"/>
  <c r="F54" i="1"/>
  <c r="P41" i="1"/>
  <c r="O140" i="1"/>
  <c r="M85" i="1"/>
  <c r="N49" i="1"/>
  <c r="H69" i="1"/>
  <c r="I153" i="1"/>
  <c r="K146" i="1"/>
  <c r="H83" i="1"/>
  <c r="J88" i="1"/>
  <c r="G91" i="1"/>
  <c r="F34" i="1"/>
  <c r="X14" i="1"/>
  <c r="X89" i="1"/>
  <c r="O95" i="1"/>
  <c r="Q80" i="1"/>
  <c r="Q53" i="1"/>
  <c r="K43" i="1"/>
  <c r="U37" i="1"/>
  <c r="Y34" i="1"/>
  <c r="Q7" i="1"/>
  <c r="W27" i="1"/>
  <c r="N22" i="1"/>
  <c r="E37" i="1"/>
  <c r="R33" i="1"/>
  <c r="T79" i="1"/>
  <c r="M50" i="1"/>
  <c r="I50" i="1"/>
  <c r="P131" i="1"/>
  <c r="N37" i="1"/>
  <c r="V86" i="1"/>
  <c r="F129" i="1"/>
  <c r="G90" i="1"/>
  <c r="G51" i="1"/>
  <c r="X40" i="1"/>
  <c r="R10" i="1"/>
  <c r="E82" i="1"/>
  <c r="X131" i="1"/>
  <c r="S20" i="1"/>
  <c r="X149" i="1"/>
  <c r="F81" i="1"/>
  <c r="V17" i="1"/>
  <c r="U44" i="1"/>
  <c r="Q134" i="1"/>
  <c r="F159" i="1"/>
  <c r="Q45" i="1"/>
  <c r="K17" i="1"/>
  <c r="H88" i="1"/>
  <c r="U27" i="1"/>
  <c r="V134" i="1"/>
  <c r="N15" i="1"/>
  <c r="V47" i="1"/>
  <c r="K82" i="1"/>
  <c r="P54" i="1"/>
  <c r="N8" i="1"/>
  <c r="S145" i="1"/>
  <c r="F32" i="1"/>
  <c r="O19" i="1"/>
  <c r="O47" i="1"/>
  <c r="V93" i="1"/>
  <c r="N85" i="1"/>
  <c r="L31" i="1"/>
  <c r="M18" i="1"/>
  <c r="W93" i="1"/>
  <c r="F14" i="1"/>
  <c r="R74" i="1"/>
  <c r="M8" i="1"/>
  <c r="U53" i="1"/>
  <c r="S26" i="1"/>
  <c r="U23" i="1"/>
  <c r="E85" i="1"/>
  <c r="V43" i="1"/>
  <c r="P44" i="1"/>
  <c r="K153" i="1"/>
  <c r="F10" i="1"/>
  <c r="W89" i="1"/>
  <c r="R31" i="1"/>
  <c r="I79" i="1"/>
  <c r="H89" i="1"/>
  <c r="O11" i="1"/>
  <c r="Q48" i="1"/>
  <c r="Y38" i="1"/>
  <c r="X49" i="1"/>
  <c r="O82" i="1"/>
  <c r="O94" i="1"/>
  <c r="S152" i="1"/>
  <c r="M51" i="1"/>
  <c r="X153" i="1"/>
  <c r="Y79" i="1"/>
  <c r="F38" i="1"/>
  <c r="Q157" i="1"/>
  <c r="I18" i="1"/>
  <c r="X41" i="1"/>
  <c r="F39" i="1"/>
  <c r="T146" i="1"/>
  <c r="T131" i="1"/>
  <c r="F20" i="1"/>
  <c r="L79" i="1"/>
</calcChain>
</file>

<file path=xl/sharedStrings.xml><?xml version="1.0" encoding="utf-8"?>
<sst xmlns="http://schemas.openxmlformats.org/spreadsheetml/2006/main" count="782" uniqueCount="188">
  <si>
    <t>Die</t>
  </si>
  <si>
    <t>Package</t>
  </si>
  <si>
    <t>KU035</t>
  </si>
  <si>
    <t>KU040</t>
  </si>
  <si>
    <t>KU060</t>
  </si>
  <si>
    <t>KU085</t>
  </si>
  <si>
    <t>KU095</t>
  </si>
  <si>
    <t>KU115</t>
  </si>
  <si>
    <t>SFVA784</t>
  </si>
  <si>
    <t>FFVA1517</t>
  </si>
  <si>
    <t>FLVA1517</t>
  </si>
  <si>
    <t>FLVB1760</t>
  </si>
  <si>
    <t>FLVF1924</t>
  </si>
  <si>
    <t>FFVC1517</t>
  </si>
  <si>
    <t>FFVB1760</t>
  </si>
  <si>
    <t>FFVB2104</t>
  </si>
  <si>
    <t>FLVD1517</t>
  </si>
  <si>
    <t>FLVD1924</t>
  </si>
  <si>
    <t>FLVA2104</t>
  </si>
  <si>
    <t>FLVB2104</t>
  </si>
  <si>
    <t>VU065</t>
  </si>
  <si>
    <t>VU080</t>
  </si>
  <si>
    <t>VU095</t>
  </si>
  <si>
    <t>VU125</t>
  </si>
  <si>
    <t>VU160</t>
  </si>
  <si>
    <t>VU190</t>
  </si>
  <si>
    <t>VU440</t>
  </si>
  <si>
    <t>FFVD1517</t>
  </si>
  <si>
    <t>FFVA2104</t>
  </si>
  <si>
    <t>FFVC2104</t>
  </si>
  <si>
    <t>FLVC2104</t>
  </si>
  <si>
    <t>FLGB2104</t>
  </si>
  <si>
    <t>FLGC2104</t>
  </si>
  <si>
    <t>FLGA2577</t>
  </si>
  <si>
    <t>FLGB2377</t>
  </si>
  <si>
    <t>FLGA2892</t>
  </si>
  <si>
    <t>QDRII+ x36</t>
  </si>
  <si>
    <t>RLD3 x72</t>
  </si>
  <si>
    <t>QDRIV x36</t>
  </si>
  <si>
    <t>Depending on design needs, actual capacities may be lower.   Use only as a guide.</t>
  </si>
  <si>
    <t>Will It Fit?</t>
  </si>
  <si>
    <t>QTY</t>
  </si>
  <si>
    <t>DDR3 x16 &lt;=512M</t>
  </si>
  <si>
    <t>DDR3 x16 &gt;512M</t>
  </si>
  <si>
    <r>
      <t>DDR3 x32</t>
    </r>
    <r>
      <rPr>
        <sz val="10"/>
        <color theme="1"/>
        <rFont val="Calibri"/>
        <family val="2"/>
        <scheme val="minor"/>
      </rPr>
      <t>* &lt;=512M</t>
    </r>
  </si>
  <si>
    <t>DDR3 x64 &lt;=512M</t>
  </si>
  <si>
    <t>DDR3 x72 &lt;=512M</t>
  </si>
  <si>
    <t>DDR4 x16 &lt;=512M</t>
  </si>
  <si>
    <t>DDR4 x32* &lt;=512M</t>
  </si>
  <si>
    <t>DDR4 x64 &lt;=512M</t>
  </si>
  <si>
    <t>DDR4 x72 &lt;=512M</t>
  </si>
  <si>
    <t>DDR3 x32* &gt;512M</t>
  </si>
  <si>
    <t>DDR3 x64 &gt;512M</t>
  </si>
  <si>
    <t>DDR3 x72 &gt;512M</t>
  </si>
  <si>
    <t>DDR4 x16 &gt;512M</t>
  </si>
  <si>
    <t>DDR4 x32* &gt;512M</t>
  </si>
  <si>
    <t>DDR4 x64 &gt;512M</t>
  </si>
  <si>
    <t>DDR4 x72 &gt;512M</t>
  </si>
  <si>
    <t>RLD3 X18</t>
  </si>
  <si>
    <t>DDR3 x32 &lt;=512M</t>
  </si>
  <si>
    <t>DDR3 x32 &gt;512M</t>
  </si>
  <si>
    <t>DDR4 x32 &lt;=512M</t>
  </si>
  <si>
    <t>DDR4 x32 &gt;512M</t>
  </si>
  <si>
    <t>RLD3 X36</t>
  </si>
  <si>
    <t>PURPOSE</t>
  </si>
  <si>
    <t>DISCLAIMER</t>
  </si>
  <si>
    <t>NOTICE OF DISCLAIMER: The information disclosed to you hereunder (the “Materials”) is provided solely for the selection and use of Xilinx products. To the maximum extent permitted by applicable law: (1) Materials are made available "AS IS" and with all faults, Xilinx hereby DISCLAIMS ALL WARRANTIES AND CONDITIONS, EXPRESS, IMPLIED, OR STATUTORY, INCLUDING BUT NOT LIMITED TO WARRANTIES OF MERCHANTABILITY, NON-INFRINGEMENT, OR FITNESS FOR ANY PARTICULAR PURPOSE; and (2) Xilinx shall not be liable (whether in contract or tort, including negligence, or under any other theory of liability) for any loss or damage of any kind or nature related to, arising under, or in connection with, the Materials (including your use of the Materials), including for any direct, indirect, special, incidental, or consequential loss or damage (including loss of data, profits, goodwill, or any type of loss or damage suffered as a result of any action brought by a third party) even if such damage or loss was reasonably foreseeable or Xilinx had been advised of the possibility of the same. Xilinx assumes no obligation to correct any errors contained in the Materials or to notify you of updates to the Materials or to product specifications. You may not reproduce, modify, distribute, or publicly display the Materials without prior written consent. Certain products are subject to the terms and conditions of Xilinx’s limited warranty, please refer to Xilinx’s Terms of Sale which can be viewed at at www.xilinx.com/legal.htm#tos; IP cores may be subject to warranty and support terms contained in a license issued to you by Xilinx. Xilinx products are not designed or intended to be fail-safe or for use in any application requiring fail-safe performance; you assume sole risk and liability for use of Xilinx products in such critical applications, please refer to Xilinx’s Terms of Sale which can be viewed at www.xilinx.com/legal.htm#tos.</t>
  </si>
  <si>
    <t>COPYRIGHT</t>
  </si>
  <si>
    <t>Xilinx UltraScale Memory Interface Capacity Tool</t>
  </si>
  <si>
    <t>Revision History</t>
  </si>
  <si>
    <t>Date</t>
  </si>
  <si>
    <t>Version</t>
  </si>
  <si>
    <t>Revision</t>
  </si>
  <si>
    <t>KU025</t>
  </si>
  <si>
    <t>FFVA1156</t>
  </si>
  <si>
    <t>VU3P</t>
  </si>
  <si>
    <t>VU5P</t>
  </si>
  <si>
    <t>VU7P</t>
  </si>
  <si>
    <t>Kintex UltraScale</t>
  </si>
  <si>
    <t>Virtex UltraScale</t>
  </si>
  <si>
    <t>UltraScale</t>
  </si>
  <si>
    <t>KU3P</t>
  </si>
  <si>
    <t>KU5P</t>
  </si>
  <si>
    <t>KU9P</t>
  </si>
  <si>
    <t>KU11P</t>
  </si>
  <si>
    <t>KU13P</t>
  </si>
  <si>
    <t>KU15P</t>
  </si>
  <si>
    <t>VU9P</t>
  </si>
  <si>
    <t>VU11P</t>
  </si>
  <si>
    <t>VU13P</t>
  </si>
  <si>
    <t xml:space="preserve">UltraScale+ </t>
  </si>
  <si>
    <t>ZU3EG</t>
  </si>
  <si>
    <t>ZU2EG</t>
  </si>
  <si>
    <t>ZU6EG</t>
  </si>
  <si>
    <t>ZU9EG</t>
  </si>
  <si>
    <t>ZU5EV</t>
  </si>
  <si>
    <t>ZU7EV</t>
  </si>
  <si>
    <t>ZU11EG</t>
  </si>
  <si>
    <t>ZU15EG</t>
  </si>
  <si>
    <t>ZU17EG</t>
  </si>
  <si>
    <t>ZU19EG</t>
  </si>
  <si>
    <t>SBVA484</t>
  </si>
  <si>
    <t>SFVC784</t>
  </si>
  <si>
    <t>FBVB900</t>
  </si>
  <si>
    <t>FFVC1156</t>
  </si>
  <si>
    <t>FFVF1517</t>
  </si>
  <si>
    <t>FFVC900</t>
  </si>
  <si>
    <t>FFVB1156</t>
  </si>
  <si>
    <t>FFVB1517</t>
  </si>
  <si>
    <t>FFVC1760</t>
  </si>
  <si>
    <t>FFVD1760</t>
  </si>
  <si>
    <t>FFVE1924</t>
  </si>
  <si>
    <t>Kintex UltraScale+</t>
  </si>
  <si>
    <t>Virtex UltraScale+</t>
  </si>
  <si>
    <t>ZU4EV</t>
  </si>
  <si>
    <t>Initial Release</t>
  </si>
  <si>
    <t>SFVB784</t>
  </si>
  <si>
    <t>FFVB676</t>
  </si>
  <si>
    <t>FFVE900</t>
  </si>
  <si>
    <t>FFVD900</t>
  </si>
  <si>
    <t>FFVE1517</t>
  </si>
  <si>
    <t>FFVE1760</t>
  </si>
  <si>
    <t>FFVA1760</t>
  </si>
  <si>
    <t>Zynq UltraScale+  MPSoC</t>
  </si>
  <si>
    <t>Scroll down for UltraScale+ and Zynq UltraScale+ MPSoC</t>
  </si>
  <si>
    <t>Maximum amount of each interface that can fit on each device, assuming it's the only interface used</t>
  </si>
  <si>
    <t>Maximum amount of each interface that can fit on each device in Programmable Logic (PL), assuming it's the only interface used</t>
  </si>
  <si>
    <t>FFVA676</t>
  </si>
  <si>
    <t>FFVA900</t>
  </si>
  <si>
    <t>The "# of Interaces" tab shows a full summary of the maximum amount of each supported memory interface that can fit in the programmable logic (PL) of each Xilinx UltraScale, UltraScale+, and Zynq UltraScale+ MPSoC device.     "Dynamic Assessment" allows for a custom configuration and will show which  Xilinx UltraScale, UltraScale+, and Zynq UltraScale+ MPSoC  devices may be likeliest to support it in programmable logic (PL).</t>
  </si>
  <si>
    <t>INSTRUCTIONS:   "# of Interfaces"</t>
  </si>
  <si>
    <t xml:space="preserve">The "# of Interfaces" tab will show you approximately how many of each memory interface can fit in each device's programmable logic (PL), assuming that memory interface is the only interface used in the device.   
This information can be helpful early in the planning stages where the designer knows the required number of a particular interface, and needs to know which devices can support that required quantity and which cannot.
For example, the KU040-SFVA784 can fit nine DDR3 x16 interfaces (of less than 512Mbits) if all available banks and byte lanes were used solely for this purpose.   
There are a few assumptions made when determining the quantities in this table:
- All DDR3 &amp; DDR4 interfaces utilize chip select, reset, and data mask
- The system signals included are the system clock, system reset, init_calib_complete, and data_compare_error
</t>
  </si>
  <si>
    <t>INSTRUCTIONS:   "Dynamic Assessment"</t>
  </si>
  <si>
    <t>FHGA2104</t>
  </si>
  <si>
    <t>FHGB2104</t>
  </si>
  <si>
    <t>FHGC2104</t>
  </si>
  <si>
    <t>FLGA2104</t>
  </si>
  <si>
    <t>FLGF1924</t>
  </si>
  <si>
    <t>FBVA676</t>
  </si>
  <si>
    <t>SFVA625</t>
  </si>
  <si>
    <t>Check various combinations and quantities of</t>
  </si>
  <si>
    <t xml:space="preserve"> interfaces against all FPGA density/package pairs</t>
  </si>
  <si>
    <t>Dynamic Assessment</t>
  </si>
  <si>
    <t xml:space="preserve">The "Dynamic Assessment" tab will allow you to experiment with various quantities of memory interfaces to determine which devices may be able to contain them all in programmable logic (PL).   This is useful if there are a variety of interfaces with various quantities in the design, and the designer is looking for a list of devices into which they might all fit.
The up and down arrows can be used to add or remove interfaces, or the desired amount can be directly typed into the "QTY" column.
There are two outcomes in the "Dynamic Assessment" columns:  "Possibly", and "NO".   
- "Possibly" means that there is a chance all of the chosen interfaces (and quantities) can fit in the device.   Other circuitry or design constraints can mean the number of interfaces might not fit, so there can not be full certainty.
- "NO" means that there is no chance the chosen interfaces (and quantities) can fit in the device.   
</t>
  </si>
  <si>
    <t>FSGD2104</t>
  </si>
  <si>
    <t>FIGD2104</t>
  </si>
  <si>
    <t>Added D2104 Devices</t>
  </si>
  <si>
    <t>VU27P</t>
  </si>
  <si>
    <t>VU29P</t>
  </si>
  <si>
    <t>VU31P</t>
  </si>
  <si>
    <t>VU33P</t>
  </si>
  <si>
    <t>VU35P</t>
  </si>
  <si>
    <t>VU37P</t>
  </si>
  <si>
    <t>FSVH1924</t>
  </si>
  <si>
    <t>FSVH2104</t>
  </si>
  <si>
    <t>FSVH2892</t>
  </si>
  <si>
    <t>ZU2CG</t>
  </si>
  <si>
    <t>ZU3CG</t>
  </si>
  <si>
    <t>ZU4CG</t>
  </si>
  <si>
    <t>ZU5CG</t>
  </si>
  <si>
    <t>ZU6CG</t>
  </si>
  <si>
    <t>ZU7CG</t>
  </si>
  <si>
    <t>ZU9CG</t>
  </si>
  <si>
    <t>ZU4EG</t>
  </si>
  <si>
    <t>ZU5EG</t>
  </si>
  <si>
    <t>ZU7EG</t>
  </si>
  <si>
    <t>ZU21DR</t>
  </si>
  <si>
    <t>FFVD1156</t>
  </si>
  <si>
    <t>ZU25DR</t>
  </si>
  <si>
    <t>FFVE1156</t>
  </si>
  <si>
    <t>FFVG1517</t>
  </si>
  <si>
    <t>ZU27DR</t>
  </si>
  <si>
    <t>ZU28DR</t>
  </si>
  <si>
    <t>ZU29DR</t>
  </si>
  <si>
    <t>FFVF1760</t>
  </si>
  <si>
    <t>RFSoC</t>
  </si>
  <si>
    <t>UltraScale/UltraScale+/Zynq UltraScale+ Memory Interface Maximum Capacities</t>
  </si>
  <si>
    <t>Zynq UltraScale+ CG</t>
  </si>
  <si>
    <t>Zynq UltraScale+ EG</t>
  </si>
  <si>
    <t>Zynq UltraScale+ EV</t>
  </si>
  <si>
    <t>ZU+ RFSoC</t>
  </si>
  <si>
    <t>Added HBM Devices</t>
  </si>
  <si>
    <t>Added RFSoC Devices</t>
  </si>
  <si>
    <t>Separated out CG, EG, and EV Devices</t>
  </si>
  <si>
    <t>© Copyright 2012–2018 Xilinx, Inc. Xilinx, the Xilinx logo, Artix, ISE, Kintex, Spartan, Virtex, Vivado, Zynq, and other designated brands included herein are trademarks of Xilinx in the United States and other countries. The PowerPC name and logo are registered trademarks of IBM Corp., and used under license. All other trademarks are the property of their respective owners.</t>
  </si>
  <si>
    <t>FSGA2577</t>
  </si>
  <si>
    <t>Added VU27P and VU29P Devices</t>
  </si>
  <si>
    <t>XMPxxx (v1.3) October 10,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</si>
</sst>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0"/>
      <color theme="1"/>
      <name val="Calibri"/>
      <family val="2"/>
      <scheme val="minor"/>
    </font>
    <font>
      <sz val="11"/>
      <color rgb="FF000000"/>
      <name val="Calibri"/>
      <family val="2"/>
    </font>
    <font>
      <b/>
      <sz val="24"/>
      <color rgb="FFFF0000"/>
      <name val="Helvetica"/>
      <family val="2"/>
    </font>
    <font>
      <sz val="10"/>
      <color theme="0"/>
      <name val="Arial"/>
      <family val="2"/>
    </font>
    <font>
      <sz val="20"/>
      <color indexed="9"/>
      <name val="Arial"/>
      <family val="2"/>
    </font>
    <font>
      <sz val="12"/>
      <color theme="0"/>
      <name val="Arial"/>
      <family val="2"/>
    </font>
    <font>
      <sz val="10"/>
      <name val="Arial"/>
      <family val="2"/>
    </font>
  </fonts>
  <fills count="12">
    <fill>
      <patternFill patternType="none"/>
    </fill>
    <fill>
      <patternFill patternType="gray125"/>
    </fill>
    <fill>
      <patternFill patternType="solid">
        <fgColor theme="0" tint="-0.14999847407452621"/>
        <bgColor indexed="64"/>
      </patternFill>
    </fill>
    <fill>
      <gradientFill type="path" left="0.5" right="0.5" top="0.5" bottom="0.5">
        <stop position="0">
          <color theme="1" tint="0.49803155613879818"/>
        </stop>
        <stop position="1">
          <color theme="0" tint="-0.34900967436750391"/>
        </stop>
      </gradientFill>
    </fill>
    <fill>
      <gradientFill degree="180">
        <stop position="0">
          <color theme="0" tint="-0.49803155613879818"/>
        </stop>
        <stop position="1">
          <color theme="1" tint="0.34900967436750391"/>
        </stop>
      </gradientFill>
    </fill>
    <fill>
      <gradientFill degree="180">
        <stop position="0">
          <color theme="0" tint="-0.34900967436750391"/>
        </stop>
        <stop position="1">
          <color theme="0" tint="-0.49803155613879818"/>
        </stop>
      </gradientFill>
    </fill>
    <fill>
      <patternFill patternType="solid">
        <fgColor theme="0" tint="-0.249977111117893"/>
        <bgColor indexed="64"/>
      </patternFill>
    </fill>
    <fill>
      <gradientFill type="path" left="0.5" right="0.5" top="0.5" bottom="0.5">
        <stop position="0">
          <color theme="0" tint="-0.49803155613879818"/>
        </stop>
        <stop position="1">
          <color theme="0" tint="-0.34900967436750391"/>
        </stop>
      </gradientFill>
    </fill>
    <fill>
      <patternFill patternType="solid">
        <fgColor theme="0" tint="-0.499984740745262"/>
        <bgColor indexed="64"/>
      </patternFill>
    </fill>
    <fill>
      <gradientFill>
        <stop position="0">
          <color theme="0" tint="-0.34900967436750391"/>
        </stop>
        <stop position="1">
          <color theme="0" tint="-0.49803155613879818"/>
        </stop>
      </gradientFill>
    </fill>
    <fill>
      <patternFill patternType="solid">
        <fgColor theme="6" tint="0.79998168889431442"/>
        <bgColor indexed="64"/>
      </patternFill>
    </fill>
    <fill>
      <patternFill patternType="solid">
        <fgColor theme="6"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7">
    <xf numFmtId="0" fontId="0" fillId="0" borderId="0" xfId="0"/>
    <xf numFmtId="0" fontId="0" fillId="2" borderId="0" xfId="0" applyFill="1" applyProtection="1">
      <protection hidden="1"/>
    </xf>
    <xf numFmtId="0" fontId="5" fillId="4" borderId="1" xfId="0" applyFont="1" applyFill="1" applyBorder="1" applyProtection="1">
      <protection hidden="1"/>
    </xf>
    <xf numFmtId="0" fontId="7" fillId="5" borderId="1" xfId="0" applyFont="1" applyFill="1" applyBorder="1" applyAlignment="1" applyProtection="1">
      <alignment horizontal="left" vertical="top"/>
      <protection hidden="1"/>
    </xf>
    <xf numFmtId="0" fontId="8" fillId="6" borderId="1" xfId="0" applyFont="1" applyFill="1" applyBorder="1" applyAlignment="1" applyProtection="1">
      <alignment vertical="top" wrapText="1"/>
      <protection hidden="1"/>
    </xf>
    <xf numFmtId="0" fontId="0" fillId="6" borderId="1" xfId="0" applyFill="1" applyBorder="1" applyAlignment="1" applyProtection="1">
      <alignment vertical="top" wrapText="1"/>
      <protection hidden="1"/>
    </xf>
    <xf numFmtId="0" fontId="0" fillId="2" borderId="0" xfId="0" applyFill="1"/>
    <xf numFmtId="0" fontId="1" fillId="2" borderId="0" xfId="0" applyFont="1" applyFill="1"/>
    <xf numFmtId="0" fontId="0" fillId="2" borderId="0" xfId="0" applyFill="1" applyAlignment="1">
      <alignment horizontal="center"/>
    </xf>
    <xf numFmtId="0" fontId="0" fillId="2" borderId="0" xfId="0" applyFill="1" applyAlignment="1">
      <alignment horizontal="left"/>
    </xf>
    <xf numFmtId="0" fontId="0" fillId="2" borderId="0" xfId="0" applyFont="1" applyFill="1"/>
    <xf numFmtId="0" fontId="0" fillId="2" borderId="0" xfId="0" applyFill="1" applyBorder="1" applyAlignment="1">
      <alignment horizontal="center" vertical="center" wrapText="1"/>
    </xf>
    <xf numFmtId="0" fontId="1" fillId="2" borderId="0" xfId="0" applyFont="1" applyFill="1" applyBorder="1" applyAlignment="1">
      <alignment horizontal="center" wrapText="1"/>
    </xf>
    <xf numFmtId="0" fontId="0" fillId="2" borderId="0" xfId="0" applyFill="1" applyBorder="1" applyAlignment="1">
      <alignment horizontal="center"/>
    </xf>
    <xf numFmtId="0" fontId="0" fillId="2" borderId="0" xfId="0" applyFill="1" applyBorder="1" applyAlignment="1">
      <alignment horizontal="left"/>
    </xf>
    <xf numFmtId="0" fontId="0" fillId="2" borderId="0" xfId="0" applyFill="1" applyAlignment="1">
      <alignment horizontal="center" wrapText="1"/>
    </xf>
    <xf numFmtId="0" fontId="0" fillId="2" borderId="1" xfId="0" applyFill="1" applyBorder="1" applyAlignment="1">
      <alignment horizontal="center"/>
    </xf>
    <xf numFmtId="0" fontId="0" fillId="2" borderId="0" xfId="0" applyFont="1" applyFill="1" applyBorder="1" applyAlignment="1">
      <alignment horizontal="center"/>
    </xf>
    <xf numFmtId="0" fontId="0" fillId="2" borderId="1" xfId="0" applyFont="1" applyFill="1" applyBorder="1" applyAlignment="1">
      <alignment horizontal="center"/>
    </xf>
    <xf numFmtId="0" fontId="0" fillId="2" borderId="0" xfId="0" quotePrefix="1" applyFill="1" applyAlignment="1">
      <alignment horizontal="left"/>
    </xf>
    <xf numFmtId="49" fontId="0" fillId="2" borderId="0" xfId="0" applyNumberFormat="1" applyFill="1" applyAlignment="1" applyProtection="1">
      <alignment wrapText="1"/>
      <protection hidden="1"/>
    </xf>
    <xf numFmtId="49" fontId="5" fillId="9" borderId="1" xfId="0" applyNumberFormat="1" applyFont="1" applyFill="1" applyBorder="1" applyAlignment="1" applyProtection="1">
      <alignment horizontal="center" wrapText="1"/>
      <protection hidden="1"/>
    </xf>
    <xf numFmtId="14" fontId="5" fillId="8" borderId="1" xfId="0" applyNumberFormat="1" applyFont="1" applyFill="1" applyBorder="1" applyAlignment="1" applyProtection="1">
      <alignment horizontal="center" vertical="center"/>
      <protection hidden="1"/>
    </xf>
    <xf numFmtId="49" fontId="8" fillId="6" borderId="10" xfId="0" applyNumberFormat="1" applyFont="1" applyFill="1" applyBorder="1" applyAlignment="1" applyProtection="1">
      <alignment horizontal="left" vertical="center" wrapText="1"/>
      <protection hidden="1"/>
    </xf>
    <xf numFmtId="14" fontId="5" fillId="8" borderId="10" xfId="0" applyNumberFormat="1" applyFont="1" applyFill="1" applyBorder="1" applyAlignment="1" applyProtection="1">
      <alignment horizontal="center" vertical="center"/>
      <protection hidden="1"/>
    </xf>
    <xf numFmtId="49" fontId="8" fillId="6" borderId="11" xfId="0" applyNumberFormat="1" applyFont="1" applyFill="1" applyBorder="1" applyAlignment="1" applyProtection="1">
      <alignment horizontal="left" vertical="center" wrapText="1"/>
      <protection hidden="1"/>
    </xf>
    <xf numFmtId="2" fontId="0" fillId="2" borderId="0" xfId="0" applyNumberFormat="1" applyFill="1" applyProtection="1">
      <protection hidden="1"/>
    </xf>
    <xf numFmtId="2" fontId="5" fillId="5" borderId="1" xfId="0" applyNumberFormat="1" applyFont="1" applyFill="1" applyBorder="1" applyAlignment="1" applyProtection="1">
      <alignment horizontal="center"/>
      <protection hidden="1"/>
    </xf>
    <xf numFmtId="2" fontId="5" fillId="5" borderId="1" xfId="0" applyNumberFormat="1" applyFont="1" applyFill="1" applyBorder="1" applyAlignment="1" applyProtection="1">
      <alignment horizontal="center" vertical="center"/>
      <protection hidden="1"/>
    </xf>
    <xf numFmtId="2" fontId="5" fillId="5" borderId="13" xfId="0" applyNumberFormat="1" applyFont="1" applyFill="1" applyBorder="1" applyAlignment="1" applyProtection="1">
      <alignment horizontal="center" vertical="center"/>
      <protection hidden="1"/>
    </xf>
    <xf numFmtId="2" fontId="5" fillId="5" borderId="2" xfId="0" applyNumberFormat="1" applyFont="1" applyFill="1" applyBorder="1" applyAlignment="1" applyProtection="1">
      <alignment horizontal="center" vertical="center"/>
      <protection hidden="1"/>
    </xf>
    <xf numFmtId="2" fontId="0" fillId="2" borderId="0" xfId="0" applyNumberFormat="1" applyFill="1"/>
    <xf numFmtId="0" fontId="1" fillId="2" borderId="0" xfId="0" applyFont="1" applyFill="1" applyProtection="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Alignment="1" applyProtection="1">
      <alignment horizontal="center"/>
      <protection locked="0"/>
    </xf>
    <xf numFmtId="0" fontId="0" fillId="2" borderId="0" xfId="0" applyFill="1" applyBorder="1" applyAlignment="1" applyProtection="1">
      <alignment horizontal="left"/>
      <protection locked="0"/>
    </xf>
    <xf numFmtId="0" fontId="0" fillId="2" borderId="4" xfId="0" applyFill="1" applyBorder="1" applyAlignment="1" applyProtection="1">
      <alignment horizontal="center"/>
    </xf>
    <xf numFmtId="0" fontId="0" fillId="2" borderId="6" xfId="0" applyFill="1" applyBorder="1" applyAlignment="1" applyProtection="1">
      <alignment horizontal="center"/>
    </xf>
    <xf numFmtId="0" fontId="0" fillId="2" borderId="1" xfId="0" applyFill="1" applyBorder="1" applyAlignment="1" applyProtection="1">
      <alignment horizontal="center"/>
    </xf>
    <xf numFmtId="0" fontId="0" fillId="2" borderId="0" xfId="0" applyFill="1" applyAlignment="1" applyProtection="1">
      <alignment horizontal="left"/>
    </xf>
    <xf numFmtId="0" fontId="0" fillId="2" borderId="0" xfId="0" applyFill="1" applyProtection="1"/>
    <xf numFmtId="0" fontId="0" fillId="2" borderId="4" xfId="0" applyFont="1" applyFill="1" applyBorder="1" applyAlignment="1" applyProtection="1">
      <alignment horizontal="center"/>
    </xf>
    <xf numFmtId="0" fontId="0" fillId="2" borderId="6" xfId="0" applyFont="1" applyFill="1" applyBorder="1" applyAlignment="1" applyProtection="1">
      <alignment horizontal="center"/>
    </xf>
    <xf numFmtId="0" fontId="0" fillId="2" borderId="0" xfId="0" applyFill="1" applyAlignment="1" applyProtection="1">
      <alignment horizontal="center"/>
    </xf>
    <xf numFmtId="0" fontId="0" fillId="2" borderId="1" xfId="0" applyFill="1" applyBorder="1" applyAlignment="1" applyProtection="1">
      <alignment horizontal="left"/>
    </xf>
    <xf numFmtId="0" fontId="0" fillId="2" borderId="1" xfId="0" applyFill="1" applyBorder="1" applyProtection="1"/>
    <xf numFmtId="0" fontId="0" fillId="2" borderId="14"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2" borderId="5" xfId="0" applyFill="1" applyBorder="1" applyAlignment="1">
      <alignment horizontal="center"/>
    </xf>
    <xf numFmtId="0" fontId="0" fillId="10" borderId="1" xfId="0" applyFill="1" applyBorder="1" applyAlignment="1" applyProtection="1">
      <alignment horizontal="center"/>
      <protection locked="0"/>
    </xf>
    <xf numFmtId="0" fontId="0" fillId="2" borderId="4" xfId="0" applyFill="1" applyBorder="1" applyAlignment="1" applyProtection="1">
      <alignment horizontal="left"/>
    </xf>
    <xf numFmtId="0" fontId="0" fillId="2" borderId="6" xfId="0" applyFill="1" applyBorder="1" applyProtection="1"/>
    <xf numFmtId="0" fontId="0" fillId="11" borderId="0" xfId="0" applyFill="1"/>
    <xf numFmtId="0" fontId="0" fillId="2" borderId="15" xfId="0" applyFill="1" applyBorder="1" applyAlignment="1" applyProtection="1">
      <alignment horizontal="center"/>
    </xf>
    <xf numFmtId="0" fontId="0" fillId="2" borderId="0" xfId="0" applyFill="1" applyBorder="1" applyAlignment="1" applyProtection="1">
      <alignment horizontal="center"/>
    </xf>
    <xf numFmtId="14" fontId="0" fillId="2" borderId="0" xfId="0" applyNumberFormat="1" applyFill="1" applyProtection="1">
      <protection hidden="1"/>
    </xf>
    <xf numFmtId="14" fontId="5" fillId="8" borderId="1" xfId="0" applyNumberFormat="1" applyFont="1" applyFill="1" applyBorder="1" applyAlignment="1" applyProtection="1">
      <alignment horizontal="center"/>
      <protection hidden="1"/>
    </xf>
    <xf numFmtId="14" fontId="5" fillId="8" borderId="11" xfId="0" applyNumberFormat="1" applyFont="1" applyFill="1" applyBorder="1" applyAlignment="1" applyProtection="1">
      <alignment horizontal="center" vertical="center"/>
      <protection hidden="1"/>
    </xf>
    <xf numFmtId="14" fontId="0" fillId="2" borderId="0" xfId="0" applyNumberFormat="1" applyFill="1"/>
    <xf numFmtId="0" fontId="0" fillId="2" borderId="1" xfId="0" applyNumberFormat="1" applyFill="1" applyBorder="1" applyAlignment="1">
      <alignment horizontal="center"/>
    </xf>
    <xf numFmtId="0" fontId="1" fillId="2" borderId="0" xfId="0" applyFont="1" applyFill="1" applyBorder="1" applyAlignment="1">
      <alignment horizontal="center"/>
    </xf>
    <xf numFmtId="0" fontId="0" fillId="2" borderId="16" xfId="0" applyFill="1" applyBorder="1" applyAlignment="1">
      <alignment horizontal="center"/>
    </xf>
    <xf numFmtId="0" fontId="0" fillId="2" borderId="0" xfId="0" applyFill="1" applyBorder="1" applyAlignment="1" applyProtection="1">
      <alignment horizontal="left"/>
    </xf>
    <xf numFmtId="0" fontId="0" fillId="2" borderId="0" xfId="0" applyFill="1" applyBorder="1" applyProtection="1"/>
    <xf numFmtId="0" fontId="0" fillId="2" borderId="12" xfId="0" applyFill="1" applyBorder="1" applyAlignment="1">
      <alignment horizontal="center"/>
    </xf>
    <xf numFmtId="0" fontId="0" fillId="2" borderId="18" xfId="0" applyFill="1" applyBorder="1" applyAlignment="1">
      <alignment horizontal="center"/>
    </xf>
    <xf numFmtId="0" fontId="0" fillId="2" borderId="17" xfId="0" applyFill="1" applyBorder="1" applyAlignment="1">
      <alignment horizontal="center"/>
    </xf>
    <xf numFmtId="0" fontId="0" fillId="2" borderId="19" xfId="0" applyFill="1" applyBorder="1" applyAlignment="1">
      <alignment horizontal="center"/>
    </xf>
    <xf numFmtId="0" fontId="0" fillId="2" borderId="20" xfId="0" applyFill="1" applyBorder="1" applyAlignment="1">
      <alignment horizontal="center"/>
    </xf>
    <xf numFmtId="0" fontId="0" fillId="2" borderId="9" xfId="0" applyFill="1" applyBorder="1" applyAlignment="1">
      <alignment horizontal="center"/>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3" xfId="0" applyFill="1" applyBorder="1" applyAlignment="1">
      <alignment horizontal="center"/>
    </xf>
    <xf numFmtId="0" fontId="0" fillId="2" borderId="12" xfId="0" applyFont="1" applyFill="1" applyBorder="1" applyAlignment="1">
      <alignment horizontal="center"/>
    </xf>
    <xf numFmtId="0" fontId="0" fillId="2" borderId="0" xfId="0" applyFill="1" applyAlignment="1">
      <alignment horizontal="right"/>
    </xf>
    <xf numFmtId="0" fontId="4" fillId="2" borderId="3"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protection hidden="1"/>
    </xf>
    <xf numFmtId="0" fontId="5" fillId="0" borderId="11" xfId="0" applyFont="1" applyFill="1" applyBorder="1" applyAlignment="1" applyProtection="1">
      <alignment horizontal="center"/>
      <protection hidden="1"/>
    </xf>
    <xf numFmtId="0" fontId="5" fillId="0" borderId="12" xfId="0" applyFont="1" applyFill="1" applyBorder="1" applyAlignment="1" applyProtection="1">
      <alignment horizontal="center"/>
      <protection hidden="1"/>
    </xf>
    <xf numFmtId="0" fontId="6" fillId="3" borderId="10" xfId="0" applyFont="1" applyFill="1" applyBorder="1" applyAlignment="1" applyProtection="1">
      <alignment horizontal="center" vertical="center"/>
      <protection hidden="1"/>
    </xf>
    <xf numFmtId="0" fontId="6" fillId="3" borderId="11" xfId="0" applyFont="1" applyFill="1" applyBorder="1" applyAlignment="1" applyProtection="1">
      <alignment horizontal="center" vertical="center"/>
      <protection hidden="1"/>
    </xf>
    <xf numFmtId="0" fontId="6" fillId="3" borderId="12" xfId="0" applyFont="1" applyFill="1" applyBorder="1" applyAlignment="1" applyProtection="1">
      <alignment horizontal="center" vertical="center"/>
      <protection hidden="1"/>
    </xf>
    <xf numFmtId="0" fontId="0" fillId="2" borderId="7" xfId="0" applyFill="1" applyBorder="1" applyAlignment="1">
      <alignment horizontal="center"/>
    </xf>
    <xf numFmtId="0" fontId="0" fillId="0" borderId="8" xfId="0" applyBorder="1" applyAlignment="1">
      <alignment horizontal="center"/>
    </xf>
    <xf numFmtId="0" fontId="0" fillId="2" borderId="7" xfId="0" applyFill="1" applyBorder="1" applyAlignment="1">
      <alignment horizontal="center" wrapText="1"/>
    </xf>
    <xf numFmtId="0" fontId="0" fillId="0" borderId="8" xfId="0" applyBorder="1" applyAlignment="1">
      <alignment horizontal="center" wrapText="1"/>
    </xf>
    <xf numFmtId="0" fontId="1" fillId="2" borderId="7" xfId="0" applyFont="1" applyFill="1" applyBorder="1" applyAlignment="1">
      <alignment horizontal="center"/>
    </xf>
    <xf numFmtId="0" fontId="0" fillId="0" borderId="9" xfId="0" applyBorder="1" applyAlignment="1">
      <alignment horizontal="center"/>
    </xf>
    <xf numFmtId="0" fontId="0" fillId="2" borderId="3" xfId="0" applyFill="1" applyBorder="1" applyAlignment="1" applyProtection="1">
      <alignment horizontal="center" wrapText="1"/>
      <protection locked="0"/>
    </xf>
    <xf numFmtId="0" fontId="0" fillId="2" borderId="3" xfId="0" applyFill="1" applyBorder="1" applyAlignment="1" applyProtection="1">
      <alignment horizontal="center"/>
      <protection locked="0"/>
    </xf>
    <xf numFmtId="0" fontId="6" fillId="7" borderId="4" xfId="0" applyFont="1" applyFill="1" applyBorder="1" applyAlignment="1" applyProtection="1">
      <alignment horizontal="center" vertical="center"/>
      <protection hidden="1"/>
    </xf>
    <xf numFmtId="0" fontId="6" fillId="7" borderId="5" xfId="0" applyFont="1" applyFill="1" applyBorder="1" applyAlignment="1" applyProtection="1">
      <alignment horizontal="center" vertical="center"/>
      <protection hidden="1"/>
    </xf>
    <xf numFmtId="0" fontId="6" fillId="7" borderId="6" xfId="0" applyFont="1" applyFill="1" applyBorder="1" applyAlignment="1" applyProtection="1">
      <alignment horizontal="center" vertical="center"/>
      <protection hidden="1"/>
    </xf>
  </cellXfs>
  <cellStyles count="1">
    <cellStyle name="Normal" xfId="0" builtinId="0"/>
  </cellStyles>
  <dxfs count="14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4" tint="0.39994506668294322"/>
        </patternFill>
      </fill>
    </dxf>
    <dxf>
      <fill>
        <patternFill>
          <bgColor theme="5" tint="0.59996337778862885"/>
        </patternFill>
      </fill>
    </dxf>
    <dxf>
      <font>
        <color auto="1"/>
      </font>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auto="1"/>
      </font>
      <fill>
        <patternFill>
          <bgColor theme="4" tint="0.39994506668294322"/>
        </patternFill>
      </fill>
    </dxf>
    <dxf>
      <fill>
        <patternFill>
          <bgColor theme="5" tint="0.59996337778862885"/>
        </patternFill>
      </fill>
    </dxf>
    <dxf>
      <fill>
        <patternFill>
          <bgColor theme="5" tint="0.59996337778862885"/>
        </patternFill>
      </fill>
    </dxf>
    <dxf>
      <font>
        <color auto="1"/>
      </font>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Spin" dx="22" fmlaLink="C13" max="30000" page="10" val="0"/>
</file>

<file path=xl/ctrlProps/ctrlProp11.xml><?xml version="1.0" encoding="utf-8"?>
<formControlPr xmlns="http://schemas.microsoft.com/office/spreadsheetml/2009/9/main" objectType="Spin" dx="22" fmlaLink="C14" max="30000" page="10" val="0"/>
</file>

<file path=xl/ctrlProps/ctrlProp12.xml><?xml version="1.0" encoding="utf-8"?>
<formControlPr xmlns="http://schemas.microsoft.com/office/spreadsheetml/2009/9/main" objectType="Spin" dx="22" fmlaLink="C15" max="30000" page="10" val="0"/>
</file>

<file path=xl/ctrlProps/ctrlProp13.xml><?xml version="1.0" encoding="utf-8"?>
<formControlPr xmlns="http://schemas.microsoft.com/office/spreadsheetml/2009/9/main" objectType="Spin" dx="22" fmlaLink="C16" max="30000" page="10" val="0"/>
</file>

<file path=xl/ctrlProps/ctrlProp14.xml><?xml version="1.0" encoding="utf-8"?>
<formControlPr xmlns="http://schemas.microsoft.com/office/spreadsheetml/2009/9/main" objectType="Spin" dx="22" fmlaLink="C17" max="30000" page="10" val="0"/>
</file>

<file path=xl/ctrlProps/ctrlProp15.xml><?xml version="1.0" encoding="utf-8"?>
<formControlPr xmlns="http://schemas.microsoft.com/office/spreadsheetml/2009/9/main" objectType="Spin" dx="22" fmlaLink="C18" max="30000" page="10" val="0"/>
</file>

<file path=xl/ctrlProps/ctrlProp16.xml><?xml version="1.0" encoding="utf-8"?>
<formControlPr xmlns="http://schemas.microsoft.com/office/spreadsheetml/2009/9/main" objectType="Spin" dx="22" fmlaLink="C19" max="30000" page="10" val="0"/>
</file>

<file path=xl/ctrlProps/ctrlProp17.xml><?xml version="1.0" encoding="utf-8"?>
<formControlPr xmlns="http://schemas.microsoft.com/office/spreadsheetml/2009/9/main" objectType="Spin" dx="22" fmlaLink="C20" max="30000" page="10" val="0"/>
</file>

<file path=xl/ctrlProps/ctrlProp18.xml><?xml version="1.0" encoding="utf-8"?>
<formControlPr xmlns="http://schemas.microsoft.com/office/spreadsheetml/2009/9/main" objectType="Spin" dx="22" fmlaLink="C21" max="30000" page="10" val="0"/>
</file>

<file path=xl/ctrlProps/ctrlProp19.xml><?xml version="1.0" encoding="utf-8"?>
<formControlPr xmlns="http://schemas.microsoft.com/office/spreadsheetml/2009/9/main" objectType="Spin" dx="22" fmlaLink="C22" max="30000" page="10" val="0"/>
</file>

<file path=xl/ctrlProps/ctrlProp2.xml><?xml version="1.0" encoding="utf-8"?>
<formControlPr xmlns="http://schemas.microsoft.com/office/spreadsheetml/2009/9/main" objectType="Spin" dx="22" fmlaLink="C7" max="30000" page="10" val="0"/>
</file>

<file path=xl/ctrlProps/ctrlProp20.xml><?xml version="1.0" encoding="utf-8"?>
<formControlPr xmlns="http://schemas.microsoft.com/office/spreadsheetml/2009/9/main" objectType="Spin" dx="22" fmlaLink="C23" max="30000" page="10" val="0"/>
</file>

<file path=xl/ctrlProps/ctrlProp21.xml><?xml version="1.0" encoding="utf-8"?>
<formControlPr xmlns="http://schemas.microsoft.com/office/spreadsheetml/2009/9/main" objectType="Spin" dx="22" fmlaLink="C24" max="30000" page="10" val="0"/>
</file>

<file path=xl/ctrlProps/ctrlProp22.xml><?xml version="1.0" encoding="utf-8"?>
<formControlPr xmlns="http://schemas.microsoft.com/office/spreadsheetml/2009/9/main" objectType="Spin" dx="22" fmlaLink="C25" max="30000" page="10" val="0"/>
</file>

<file path=xl/ctrlProps/ctrlProp3.xml><?xml version="1.0" encoding="utf-8"?>
<formControlPr xmlns="http://schemas.microsoft.com/office/spreadsheetml/2009/9/main" objectType="Spin" dx="22" fmlaLink="C6" max="30000" page="10" val="0"/>
</file>

<file path=xl/ctrlProps/ctrlProp4.xml><?xml version="1.0" encoding="utf-8"?>
<formControlPr xmlns="http://schemas.microsoft.com/office/spreadsheetml/2009/9/main" objectType="Spin" dx="22" fmlaLink="C5" max="30000" page="10" val="0"/>
</file>

<file path=xl/ctrlProps/ctrlProp5.xml><?xml version="1.0" encoding="utf-8"?>
<formControlPr xmlns="http://schemas.microsoft.com/office/spreadsheetml/2009/9/main" objectType="Spin" dx="22" fmlaLink="C8" max="30000" page="10" val="0"/>
</file>

<file path=xl/ctrlProps/ctrlProp6.xml><?xml version="1.0" encoding="utf-8"?>
<formControlPr xmlns="http://schemas.microsoft.com/office/spreadsheetml/2009/9/main" objectType="Spin" dx="22" fmlaLink="C9" max="30000" page="10" val="0"/>
</file>

<file path=xl/ctrlProps/ctrlProp7.xml><?xml version="1.0" encoding="utf-8"?>
<formControlPr xmlns="http://schemas.microsoft.com/office/spreadsheetml/2009/9/main" objectType="Spin" dx="22" fmlaLink="C10" max="30000" page="10" val="0"/>
</file>

<file path=xl/ctrlProps/ctrlProp8.xml><?xml version="1.0" encoding="utf-8"?>
<formControlPr xmlns="http://schemas.microsoft.com/office/spreadsheetml/2009/9/main" objectType="Spin" dx="22" fmlaLink="C11" max="30000" page="10" val="0"/>
</file>

<file path=xl/ctrlProps/ctrlProp9.xml><?xml version="1.0" encoding="utf-8"?>
<formControlPr xmlns="http://schemas.microsoft.com/office/spreadsheetml/2009/9/main" objectType="Spin" dx="22" fmlaLink="C12" max="30000" page="1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1</xdr:row>
      <xdr:rowOff>66675</xdr:rowOff>
    </xdr:from>
    <xdr:to>
      <xdr:col>1</xdr:col>
      <xdr:colOff>2124075</xdr:colOff>
      <xdr:row>4</xdr:row>
      <xdr:rowOff>28575</xdr:rowOff>
    </xdr:to>
    <xdr:pic>
      <xdr:nvPicPr>
        <xdr:cNvPr id="2" name="Picture 4" descr="http://xinc/sites/wwm/corpcomm/creativeservices/Graphic%20Deliverables%20for%20Marcom%20Projects/ALL%20PROGRAMMABLE/All_Programmable_Lock_up.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219075"/>
          <a:ext cx="17811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428625</xdr:colOff>
          <xdr:row>25</xdr:row>
          <xdr:rowOff>171450</xdr:rowOff>
        </xdr:from>
        <xdr:to>
          <xdr:col>3</xdr:col>
          <xdr:colOff>428625</xdr:colOff>
          <xdr:row>27</xdr:row>
          <xdr:rowOff>38100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381000</xdr:colOff>
          <xdr:row>6</xdr:row>
          <xdr:rowOff>9525</xdr:rowOff>
        </xdr:from>
        <xdr:to>
          <xdr:col>1</xdr:col>
          <xdr:colOff>581025</xdr:colOff>
          <xdr:row>6</xdr:row>
          <xdr:rowOff>171450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5</xdr:row>
          <xdr:rowOff>0</xdr:rowOff>
        </xdr:from>
        <xdr:to>
          <xdr:col>1</xdr:col>
          <xdr:colOff>590550</xdr:colOff>
          <xdr:row>5</xdr:row>
          <xdr:rowOff>161925</xdr:rowOff>
        </xdr:to>
        <xdr:sp macro="" textlink="">
          <xdr:nvSpPr>
            <xdr:cNvPr id="3075" name="Spinner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4</xdr:row>
          <xdr:rowOff>9525</xdr:rowOff>
        </xdr:from>
        <xdr:to>
          <xdr:col>1</xdr:col>
          <xdr:colOff>590550</xdr:colOff>
          <xdr:row>4</xdr:row>
          <xdr:rowOff>171450</xdr:rowOff>
        </xdr:to>
        <xdr:sp macro="" textlink="">
          <xdr:nvSpPr>
            <xdr:cNvPr id="3076" name="Spinner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7</xdr:row>
          <xdr:rowOff>0</xdr:rowOff>
        </xdr:from>
        <xdr:to>
          <xdr:col>1</xdr:col>
          <xdr:colOff>581025</xdr:colOff>
          <xdr:row>7</xdr:row>
          <xdr:rowOff>161925</xdr:rowOff>
        </xdr:to>
        <xdr:sp macro="" textlink="">
          <xdr:nvSpPr>
            <xdr:cNvPr id="3077" name="Spinner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8</xdr:row>
          <xdr:rowOff>0</xdr:rowOff>
        </xdr:from>
        <xdr:to>
          <xdr:col>1</xdr:col>
          <xdr:colOff>581025</xdr:colOff>
          <xdr:row>8</xdr:row>
          <xdr:rowOff>161925</xdr:rowOff>
        </xdr:to>
        <xdr:sp macro="" textlink="">
          <xdr:nvSpPr>
            <xdr:cNvPr id="3078" name="Spinner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9</xdr:row>
          <xdr:rowOff>9525</xdr:rowOff>
        </xdr:from>
        <xdr:to>
          <xdr:col>1</xdr:col>
          <xdr:colOff>581025</xdr:colOff>
          <xdr:row>9</xdr:row>
          <xdr:rowOff>171450</xdr:rowOff>
        </xdr:to>
        <xdr:sp macro="" textlink="">
          <xdr:nvSpPr>
            <xdr:cNvPr id="3079" name="Spinner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10</xdr:row>
          <xdr:rowOff>9525</xdr:rowOff>
        </xdr:from>
        <xdr:to>
          <xdr:col>1</xdr:col>
          <xdr:colOff>581025</xdr:colOff>
          <xdr:row>10</xdr:row>
          <xdr:rowOff>171450</xdr:rowOff>
        </xdr:to>
        <xdr:sp macro="" textlink="">
          <xdr:nvSpPr>
            <xdr:cNvPr id="3080" name="Spinner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11</xdr:row>
          <xdr:rowOff>9525</xdr:rowOff>
        </xdr:from>
        <xdr:to>
          <xdr:col>1</xdr:col>
          <xdr:colOff>581025</xdr:colOff>
          <xdr:row>11</xdr:row>
          <xdr:rowOff>171450</xdr:rowOff>
        </xdr:to>
        <xdr:sp macro="" textlink="">
          <xdr:nvSpPr>
            <xdr:cNvPr id="3081" name="Spinner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12</xdr:row>
          <xdr:rowOff>9525</xdr:rowOff>
        </xdr:from>
        <xdr:to>
          <xdr:col>1</xdr:col>
          <xdr:colOff>581025</xdr:colOff>
          <xdr:row>12</xdr:row>
          <xdr:rowOff>171450</xdr:rowOff>
        </xdr:to>
        <xdr:sp macro="" textlink="">
          <xdr:nvSpPr>
            <xdr:cNvPr id="3082" name="Spinner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13</xdr:row>
          <xdr:rowOff>19050</xdr:rowOff>
        </xdr:from>
        <xdr:to>
          <xdr:col>1</xdr:col>
          <xdr:colOff>581025</xdr:colOff>
          <xdr:row>13</xdr:row>
          <xdr:rowOff>180975</xdr:rowOff>
        </xdr:to>
        <xdr:sp macro="" textlink="">
          <xdr:nvSpPr>
            <xdr:cNvPr id="3083" name="Spinner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14</xdr:row>
          <xdr:rowOff>9525</xdr:rowOff>
        </xdr:from>
        <xdr:to>
          <xdr:col>1</xdr:col>
          <xdr:colOff>581025</xdr:colOff>
          <xdr:row>14</xdr:row>
          <xdr:rowOff>171450</xdr:rowOff>
        </xdr:to>
        <xdr:sp macro="" textlink="">
          <xdr:nvSpPr>
            <xdr:cNvPr id="3084" name="Spinner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15</xdr:row>
          <xdr:rowOff>9525</xdr:rowOff>
        </xdr:from>
        <xdr:to>
          <xdr:col>1</xdr:col>
          <xdr:colOff>590550</xdr:colOff>
          <xdr:row>15</xdr:row>
          <xdr:rowOff>171450</xdr:rowOff>
        </xdr:to>
        <xdr:sp macro="" textlink="">
          <xdr:nvSpPr>
            <xdr:cNvPr id="3085" name="Spinner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16</xdr:row>
          <xdr:rowOff>19050</xdr:rowOff>
        </xdr:from>
        <xdr:to>
          <xdr:col>1</xdr:col>
          <xdr:colOff>581025</xdr:colOff>
          <xdr:row>16</xdr:row>
          <xdr:rowOff>180975</xdr:rowOff>
        </xdr:to>
        <xdr:sp macro="" textlink="">
          <xdr:nvSpPr>
            <xdr:cNvPr id="3086" name="Spinner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17</xdr:row>
          <xdr:rowOff>28575</xdr:rowOff>
        </xdr:from>
        <xdr:to>
          <xdr:col>1</xdr:col>
          <xdr:colOff>581025</xdr:colOff>
          <xdr:row>18</xdr:row>
          <xdr:rowOff>0</xdr:rowOff>
        </xdr:to>
        <xdr:sp macro="" textlink="">
          <xdr:nvSpPr>
            <xdr:cNvPr id="3087" name="Spinner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381000</xdr:colOff>
          <xdr:row>18</xdr:row>
          <xdr:rowOff>28575</xdr:rowOff>
        </xdr:from>
        <xdr:to>
          <xdr:col>1</xdr:col>
          <xdr:colOff>581025</xdr:colOff>
          <xdr:row>19</xdr:row>
          <xdr:rowOff>0</xdr:rowOff>
        </xdr:to>
        <xdr:sp macro="" textlink="">
          <xdr:nvSpPr>
            <xdr:cNvPr id="3088" name="Spinner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19</xdr:row>
          <xdr:rowOff>19050</xdr:rowOff>
        </xdr:from>
        <xdr:to>
          <xdr:col>1</xdr:col>
          <xdr:colOff>590550</xdr:colOff>
          <xdr:row>19</xdr:row>
          <xdr:rowOff>180975</xdr:rowOff>
        </xdr:to>
        <xdr:sp macro="" textlink="">
          <xdr:nvSpPr>
            <xdr:cNvPr id="3089" name="Spinner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20</xdr:row>
          <xdr:rowOff>19050</xdr:rowOff>
        </xdr:from>
        <xdr:to>
          <xdr:col>1</xdr:col>
          <xdr:colOff>590550</xdr:colOff>
          <xdr:row>20</xdr:row>
          <xdr:rowOff>180975</xdr:rowOff>
        </xdr:to>
        <xdr:sp macro="" textlink="">
          <xdr:nvSpPr>
            <xdr:cNvPr id="3090" name="Spinner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21</xdr:row>
          <xdr:rowOff>0</xdr:rowOff>
        </xdr:from>
        <xdr:to>
          <xdr:col>1</xdr:col>
          <xdr:colOff>590550</xdr:colOff>
          <xdr:row>21</xdr:row>
          <xdr:rowOff>161925</xdr:rowOff>
        </xdr:to>
        <xdr:sp macro="" textlink="">
          <xdr:nvSpPr>
            <xdr:cNvPr id="3091" name="Spinner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22</xdr:row>
          <xdr:rowOff>0</xdr:rowOff>
        </xdr:from>
        <xdr:to>
          <xdr:col>1</xdr:col>
          <xdr:colOff>590550</xdr:colOff>
          <xdr:row>22</xdr:row>
          <xdr:rowOff>161925</xdr:rowOff>
        </xdr:to>
        <xdr:sp macro="" textlink="">
          <xdr:nvSpPr>
            <xdr:cNvPr id="3092" name="Spinner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23</xdr:row>
          <xdr:rowOff>9525</xdr:rowOff>
        </xdr:from>
        <xdr:to>
          <xdr:col>1</xdr:col>
          <xdr:colOff>590550</xdr:colOff>
          <xdr:row>23</xdr:row>
          <xdr:rowOff>171450</xdr:rowOff>
        </xdr:to>
        <xdr:sp macro="" textlink="">
          <xdr:nvSpPr>
            <xdr:cNvPr id="3093" name="Spinner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390525</xdr:colOff>
          <xdr:row>24</xdr:row>
          <xdr:rowOff>0</xdr:rowOff>
        </xdr:from>
        <xdr:to>
          <xdr:col>1</xdr:col>
          <xdr:colOff>590550</xdr:colOff>
          <xdr:row>24</xdr:row>
          <xdr:rowOff>161925</xdr:rowOff>
        </xdr:to>
        <xdr:sp macro="" textlink="">
          <xdr:nvSpPr>
            <xdr:cNvPr id="3094" name="Spinner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893"/>
  <sheetViews>
    <sheetView tabSelected="1" workbookViewId="0">
      <selection activeCell="B7" sqref="B7"/>
    </sheetView>
  </sheetViews>
  <sheetFormatPr defaultRowHeight="15" x14ac:dyDescent="0.25"/>
  <cols>
    <col min="1" max="1" width="2.85546875" customWidth="1"/>
    <col min="2" max="2" width="34.7109375" customWidth="1"/>
    <col min="3" max="3" width="96.5703125" customWidth="1"/>
    <col min="4" max="13" width="9.140625" style="6"/>
    <col min="14" max="29" width="9.140625" style="53"/>
  </cols>
  <sheetData>
    <row r="1" spans="1:3" ht="16.5" customHeight="1" x14ac:dyDescent="0.25">
      <c r="A1" s="1"/>
      <c r="B1" s="79"/>
      <c r="C1" s="79"/>
    </row>
    <row r="2" spans="1:3" x14ac:dyDescent="0.25">
      <c r="A2" s="1"/>
      <c r="B2" s="80"/>
      <c r="C2" s="83" t="s">
        <v>68</v>
      </c>
    </row>
    <row r="3" spans="1:3" x14ac:dyDescent="0.25">
      <c r="A3" s="1"/>
      <c r="B3" s="81"/>
      <c r="C3" s="84"/>
    </row>
    <row r="4" spans="1:3" x14ac:dyDescent="0.25">
      <c r="A4" s="1"/>
      <c r="B4" s="81"/>
      <c r="C4" s="84"/>
    </row>
    <row r="5" spans="1:3" x14ac:dyDescent="0.25">
      <c r="A5" s="1"/>
      <c r="B5" s="82"/>
      <c r="C5" s="84"/>
    </row>
    <row r="6" spans="1:3" x14ac:dyDescent="0.25">
      <c r="A6" s="1"/>
      <c r="B6" s="2" t="s">
        <v>187</v>
      </c>
      <c r="C6" s="85"/>
    </row>
    <row r="7" spans="1:3" x14ac:dyDescent="0.25">
      <c r="A7" s="1"/>
      <c r="B7" s="1"/>
      <c r="C7" s="1"/>
    </row>
    <row r="8" spans="1:3" ht="66.75" customHeight="1" x14ac:dyDescent="0.25">
      <c r="A8" s="1"/>
      <c r="B8" s="3" t="s">
        <v>64</v>
      </c>
      <c r="C8" s="4" t="s">
        <v>129</v>
      </c>
    </row>
    <row r="9" spans="1:3" x14ac:dyDescent="0.25">
      <c r="A9" s="1"/>
      <c r="B9" s="1"/>
      <c r="C9" s="1"/>
    </row>
    <row r="10" spans="1:3" ht="285" x14ac:dyDescent="0.25">
      <c r="A10" s="1"/>
      <c r="B10" s="3" t="s">
        <v>65</v>
      </c>
      <c r="C10" s="5" t="s">
        <v>66</v>
      </c>
    </row>
    <row r="11" spans="1:3" x14ac:dyDescent="0.25">
      <c r="A11" s="1"/>
      <c r="B11" s="1"/>
      <c r="C11" s="1"/>
    </row>
    <row r="12" spans="1:3" ht="51" x14ac:dyDescent="0.25">
      <c r="A12" s="1"/>
      <c r="B12" s="3" t="s">
        <v>67</v>
      </c>
      <c r="C12" s="4" t="s">
        <v>184</v>
      </c>
    </row>
    <row r="13" spans="1:3" x14ac:dyDescent="0.25">
      <c r="A13" s="6"/>
      <c r="B13" s="6"/>
      <c r="C13" s="6"/>
    </row>
    <row r="14" spans="1:3" x14ac:dyDescent="0.25">
      <c r="A14" s="6"/>
      <c r="B14" s="6"/>
      <c r="C14" s="6"/>
    </row>
    <row r="15" spans="1:3" x14ac:dyDescent="0.25">
      <c r="A15" s="6"/>
      <c r="B15" s="6"/>
      <c r="C15" s="6"/>
    </row>
    <row r="16" spans="1:3" x14ac:dyDescent="0.25">
      <c r="A16" s="6"/>
      <c r="B16" s="6"/>
      <c r="C16" s="6"/>
    </row>
    <row r="17" spans="1:3" x14ac:dyDescent="0.25">
      <c r="A17" s="6"/>
      <c r="B17" s="6"/>
      <c r="C17" s="6"/>
    </row>
    <row r="18" spans="1:3" x14ac:dyDescent="0.25">
      <c r="A18" s="6"/>
      <c r="B18" s="6"/>
      <c r="C18" s="6"/>
    </row>
    <row r="19" spans="1:3" x14ac:dyDescent="0.25">
      <c r="A19" s="6"/>
      <c r="B19" s="6"/>
      <c r="C19" s="6"/>
    </row>
    <row r="20" spans="1:3" x14ac:dyDescent="0.25">
      <c r="A20" s="6"/>
      <c r="B20" s="6"/>
      <c r="C20" s="6"/>
    </row>
    <row r="21" spans="1:3" x14ac:dyDescent="0.25">
      <c r="A21" s="6"/>
      <c r="B21" s="6"/>
      <c r="C21" s="6"/>
    </row>
    <row r="22" spans="1:3" x14ac:dyDescent="0.25">
      <c r="A22" s="6"/>
      <c r="B22" s="6"/>
      <c r="C22" s="6"/>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6"/>
      <c r="B244" s="6"/>
      <c r="C244" s="6"/>
    </row>
    <row r="245" spans="1:3" x14ac:dyDescent="0.25">
      <c r="A245" s="6"/>
      <c r="B245" s="6"/>
      <c r="C245" s="6"/>
    </row>
    <row r="246" spans="1:3" x14ac:dyDescent="0.25">
      <c r="A246" s="6"/>
      <c r="B246" s="6"/>
      <c r="C246" s="6"/>
    </row>
    <row r="247" spans="1:3" x14ac:dyDescent="0.25">
      <c r="A247" s="6"/>
      <c r="B247" s="6"/>
      <c r="C247" s="6"/>
    </row>
    <row r="248" spans="1:3" x14ac:dyDescent="0.25">
      <c r="A248" s="6"/>
      <c r="B248" s="6"/>
      <c r="C248" s="6"/>
    </row>
    <row r="249" spans="1:3" x14ac:dyDescent="0.25">
      <c r="A249" s="6"/>
      <c r="B249" s="6"/>
      <c r="C249" s="6"/>
    </row>
    <row r="250" spans="1:3" x14ac:dyDescent="0.25">
      <c r="A250" s="6"/>
      <c r="B250" s="6"/>
      <c r="C250" s="6"/>
    </row>
    <row r="251" spans="1:3" x14ac:dyDescent="0.25">
      <c r="A251" s="6"/>
      <c r="B251" s="6"/>
      <c r="C251" s="6"/>
    </row>
    <row r="252" spans="1:3" x14ac:dyDescent="0.25">
      <c r="A252" s="6"/>
      <c r="B252" s="6"/>
      <c r="C252" s="6"/>
    </row>
    <row r="253" spans="1:3" x14ac:dyDescent="0.25">
      <c r="A253" s="6"/>
      <c r="B253" s="6"/>
      <c r="C253" s="6"/>
    </row>
    <row r="254" spans="1:3" x14ac:dyDescent="0.25">
      <c r="A254" s="6"/>
      <c r="B254" s="6"/>
      <c r="C254" s="6"/>
    </row>
    <row r="255" spans="1:3" x14ac:dyDescent="0.25">
      <c r="A255" s="6"/>
      <c r="B255" s="6"/>
      <c r="C255" s="6"/>
    </row>
    <row r="256" spans="1:3" x14ac:dyDescent="0.25">
      <c r="A256" s="6"/>
      <c r="B256" s="6"/>
      <c r="C256" s="6"/>
    </row>
    <row r="257" spans="1:3" x14ac:dyDescent="0.25">
      <c r="A257" s="6"/>
      <c r="B257" s="6"/>
      <c r="C257" s="6"/>
    </row>
    <row r="258" spans="1:3" x14ac:dyDescent="0.25">
      <c r="A258" s="6"/>
      <c r="B258" s="6"/>
      <c r="C258" s="6"/>
    </row>
    <row r="259" spans="1:3" x14ac:dyDescent="0.25">
      <c r="A259" s="6"/>
      <c r="B259" s="6"/>
      <c r="C259" s="6"/>
    </row>
    <row r="260" spans="1:3" x14ac:dyDescent="0.25">
      <c r="A260" s="6"/>
      <c r="B260" s="6"/>
      <c r="C260" s="6"/>
    </row>
    <row r="261" spans="1:3" x14ac:dyDescent="0.25">
      <c r="A261" s="6"/>
      <c r="B261" s="6"/>
      <c r="C261" s="6"/>
    </row>
    <row r="262" spans="1:3" x14ac:dyDescent="0.25">
      <c r="A262" s="6"/>
      <c r="B262" s="6"/>
      <c r="C262" s="6"/>
    </row>
    <row r="263" spans="1:3" x14ac:dyDescent="0.25">
      <c r="A263" s="6"/>
      <c r="B263" s="6"/>
      <c r="C263" s="6"/>
    </row>
    <row r="264" spans="1:3" x14ac:dyDescent="0.25">
      <c r="A264" s="6"/>
      <c r="B264" s="6"/>
      <c r="C264" s="6"/>
    </row>
    <row r="265" spans="1:3" x14ac:dyDescent="0.25">
      <c r="A265" s="6"/>
      <c r="B265" s="6"/>
      <c r="C265" s="6"/>
    </row>
    <row r="266" spans="1:3" x14ac:dyDescent="0.25">
      <c r="A266" s="6"/>
      <c r="B266" s="6"/>
      <c r="C266" s="6"/>
    </row>
    <row r="267" spans="1:3" x14ac:dyDescent="0.25">
      <c r="A267" s="6"/>
      <c r="B267" s="6"/>
      <c r="C267" s="6"/>
    </row>
    <row r="268" spans="1:3" x14ac:dyDescent="0.25">
      <c r="A268" s="6"/>
      <c r="B268" s="6"/>
      <c r="C268" s="6"/>
    </row>
    <row r="269" spans="1:3" x14ac:dyDescent="0.25">
      <c r="A269" s="6"/>
      <c r="B269" s="6"/>
      <c r="C269" s="6"/>
    </row>
    <row r="270" spans="1:3" x14ac:dyDescent="0.25">
      <c r="A270" s="6"/>
      <c r="B270" s="6"/>
      <c r="C270" s="6"/>
    </row>
    <row r="271" spans="1:3" x14ac:dyDescent="0.25">
      <c r="A271" s="6"/>
      <c r="B271" s="6"/>
      <c r="C271" s="6"/>
    </row>
    <row r="272" spans="1:3" x14ac:dyDescent="0.25">
      <c r="A272" s="6"/>
      <c r="B272" s="6"/>
      <c r="C272" s="6"/>
    </row>
    <row r="273" spans="1:3" x14ac:dyDescent="0.25">
      <c r="A273" s="6"/>
      <c r="B273" s="6"/>
      <c r="C273" s="6"/>
    </row>
    <row r="274" spans="1:3" x14ac:dyDescent="0.25">
      <c r="A274" s="6"/>
      <c r="B274" s="6"/>
      <c r="C274" s="6"/>
    </row>
    <row r="275" spans="1:3" x14ac:dyDescent="0.25">
      <c r="A275" s="6"/>
      <c r="B275" s="6"/>
      <c r="C275" s="6"/>
    </row>
    <row r="276" spans="1:3" x14ac:dyDescent="0.25">
      <c r="A276" s="6"/>
      <c r="B276" s="6"/>
      <c r="C276" s="6"/>
    </row>
    <row r="277" spans="1:3" x14ac:dyDescent="0.25">
      <c r="A277" s="6"/>
      <c r="B277" s="6"/>
      <c r="C277" s="6"/>
    </row>
    <row r="278" spans="1:3" x14ac:dyDescent="0.25">
      <c r="A278" s="6"/>
      <c r="B278" s="6"/>
      <c r="C278" s="6"/>
    </row>
    <row r="279" spans="1:3" x14ac:dyDescent="0.25">
      <c r="A279" s="6"/>
      <c r="B279" s="6"/>
      <c r="C279" s="6"/>
    </row>
    <row r="280" spans="1:3" x14ac:dyDescent="0.25">
      <c r="A280" s="6"/>
      <c r="B280" s="6"/>
      <c r="C280" s="6"/>
    </row>
    <row r="281" spans="1:3" x14ac:dyDescent="0.25">
      <c r="A281" s="6"/>
      <c r="B281" s="6"/>
      <c r="C281" s="6"/>
    </row>
    <row r="282" spans="1:3" x14ac:dyDescent="0.25">
      <c r="A282" s="6"/>
      <c r="B282" s="6"/>
      <c r="C282" s="6"/>
    </row>
    <row r="283" spans="1:3" x14ac:dyDescent="0.25">
      <c r="A283" s="6"/>
      <c r="B283" s="6"/>
      <c r="C283" s="6"/>
    </row>
    <row r="284" spans="1:3" x14ac:dyDescent="0.25">
      <c r="A284" s="6"/>
      <c r="B284" s="6"/>
      <c r="C284" s="6"/>
    </row>
    <row r="285" spans="1:3" x14ac:dyDescent="0.25">
      <c r="A285" s="6"/>
      <c r="B285" s="6"/>
      <c r="C285" s="6"/>
    </row>
    <row r="286" spans="1:3" x14ac:dyDescent="0.25">
      <c r="A286" s="6"/>
      <c r="B286" s="6"/>
      <c r="C286" s="6"/>
    </row>
    <row r="287" spans="1:3" x14ac:dyDescent="0.25">
      <c r="A287" s="6"/>
      <c r="B287" s="6"/>
      <c r="C287" s="6"/>
    </row>
    <row r="288" spans="1:3" x14ac:dyDescent="0.25">
      <c r="A288" s="6"/>
      <c r="B288" s="6"/>
      <c r="C288" s="6"/>
    </row>
    <row r="289" spans="1:3" x14ac:dyDescent="0.25">
      <c r="A289" s="6"/>
      <c r="B289" s="6"/>
      <c r="C289" s="6"/>
    </row>
    <row r="290" spans="1:3" x14ac:dyDescent="0.25">
      <c r="A290" s="6"/>
      <c r="B290" s="6"/>
      <c r="C290" s="6"/>
    </row>
    <row r="291" spans="1:3" x14ac:dyDescent="0.25">
      <c r="A291" s="6"/>
      <c r="B291" s="6"/>
      <c r="C291" s="6"/>
    </row>
    <row r="292" spans="1:3" x14ac:dyDescent="0.25">
      <c r="A292" s="6"/>
      <c r="B292" s="6"/>
      <c r="C292" s="6"/>
    </row>
    <row r="293" spans="1:3" x14ac:dyDescent="0.25">
      <c r="A293" s="6"/>
      <c r="B293" s="6"/>
      <c r="C293" s="6"/>
    </row>
    <row r="294" spans="1:3" x14ac:dyDescent="0.25">
      <c r="A294" s="6"/>
      <c r="B294" s="6"/>
      <c r="C294" s="6"/>
    </row>
    <row r="295" spans="1:3" x14ac:dyDescent="0.25">
      <c r="A295" s="6"/>
      <c r="B295" s="6"/>
      <c r="C295" s="6"/>
    </row>
    <row r="296" spans="1:3" x14ac:dyDescent="0.25">
      <c r="A296" s="6"/>
      <c r="B296" s="6"/>
      <c r="C296" s="6"/>
    </row>
    <row r="297" spans="1:3" x14ac:dyDescent="0.25">
      <c r="A297" s="6"/>
      <c r="B297" s="6"/>
      <c r="C297" s="6"/>
    </row>
    <row r="298" spans="1:3" x14ac:dyDescent="0.25">
      <c r="A298" s="6"/>
      <c r="B298" s="6"/>
      <c r="C298" s="6"/>
    </row>
    <row r="299" spans="1:3" x14ac:dyDescent="0.25">
      <c r="A299" s="6"/>
      <c r="B299" s="6"/>
      <c r="C299" s="6"/>
    </row>
    <row r="300" spans="1:3" x14ac:dyDescent="0.25">
      <c r="A300" s="6"/>
      <c r="B300" s="6"/>
      <c r="C300" s="6"/>
    </row>
    <row r="301" spans="1:3" x14ac:dyDescent="0.25">
      <c r="A301" s="6"/>
      <c r="B301" s="6"/>
      <c r="C301" s="6"/>
    </row>
    <row r="302" spans="1:3" x14ac:dyDescent="0.25">
      <c r="A302" s="6"/>
      <c r="B302" s="6"/>
      <c r="C302" s="6"/>
    </row>
    <row r="303" spans="1:3" x14ac:dyDescent="0.25">
      <c r="A303" s="6"/>
      <c r="B303" s="6"/>
      <c r="C303" s="6"/>
    </row>
    <row r="304" spans="1:3" x14ac:dyDescent="0.25">
      <c r="A304" s="6"/>
      <c r="B304" s="6"/>
      <c r="C304" s="6"/>
    </row>
    <row r="305" spans="1:3" x14ac:dyDescent="0.25">
      <c r="A305" s="6"/>
      <c r="B305" s="6"/>
      <c r="C305" s="6"/>
    </row>
    <row r="306" spans="1:3" x14ac:dyDescent="0.25">
      <c r="A306" s="6"/>
      <c r="B306" s="6"/>
      <c r="C306" s="6"/>
    </row>
    <row r="307" spans="1:3" x14ac:dyDescent="0.25">
      <c r="A307" s="6"/>
      <c r="B307" s="6"/>
      <c r="C307" s="6"/>
    </row>
    <row r="308" spans="1:3" x14ac:dyDescent="0.25">
      <c r="A308" s="6"/>
      <c r="B308" s="6"/>
      <c r="C308" s="6"/>
    </row>
    <row r="309" spans="1:3" x14ac:dyDescent="0.25">
      <c r="A309" s="6"/>
      <c r="B309" s="6"/>
      <c r="C309" s="6"/>
    </row>
    <row r="310" spans="1:3" x14ac:dyDescent="0.25">
      <c r="A310" s="6"/>
      <c r="B310" s="6"/>
      <c r="C310" s="6"/>
    </row>
    <row r="311" spans="1:3" x14ac:dyDescent="0.25">
      <c r="A311" s="6"/>
      <c r="B311" s="6"/>
      <c r="C311" s="6"/>
    </row>
    <row r="312" spans="1:3" x14ac:dyDescent="0.25">
      <c r="A312" s="6"/>
      <c r="B312" s="6"/>
      <c r="C312" s="6"/>
    </row>
    <row r="313" spans="1:3" x14ac:dyDescent="0.25">
      <c r="A313" s="6"/>
      <c r="B313" s="6"/>
      <c r="C313" s="6"/>
    </row>
    <row r="314" spans="1:3" x14ac:dyDescent="0.25">
      <c r="A314" s="6"/>
      <c r="B314" s="6"/>
      <c r="C314" s="6"/>
    </row>
    <row r="315" spans="1:3" x14ac:dyDescent="0.25">
      <c r="A315" s="6"/>
      <c r="B315" s="6"/>
      <c r="C315" s="6"/>
    </row>
    <row r="316" spans="1:3" x14ac:dyDescent="0.25">
      <c r="A316" s="6"/>
      <c r="B316" s="6"/>
      <c r="C316" s="6"/>
    </row>
    <row r="317" spans="1:3" x14ac:dyDescent="0.25">
      <c r="A317" s="6"/>
      <c r="B317" s="6"/>
      <c r="C317" s="6"/>
    </row>
    <row r="318" spans="1:3" x14ac:dyDescent="0.25">
      <c r="A318" s="6"/>
      <c r="B318" s="6"/>
      <c r="C318" s="6"/>
    </row>
    <row r="319" spans="1:3" x14ac:dyDescent="0.25">
      <c r="A319" s="6"/>
      <c r="B319" s="6"/>
      <c r="C319" s="6"/>
    </row>
    <row r="320" spans="1:3" x14ac:dyDescent="0.25">
      <c r="A320" s="6"/>
      <c r="B320" s="6"/>
      <c r="C320" s="6"/>
    </row>
    <row r="321" spans="1:3" x14ac:dyDescent="0.25">
      <c r="A321" s="6"/>
      <c r="B321" s="6"/>
      <c r="C321" s="6"/>
    </row>
    <row r="322" spans="1:3" x14ac:dyDescent="0.25">
      <c r="A322" s="6"/>
      <c r="B322" s="6"/>
      <c r="C322" s="6"/>
    </row>
    <row r="323" spans="1:3" x14ac:dyDescent="0.25">
      <c r="A323" s="6"/>
      <c r="B323" s="6"/>
      <c r="C323" s="6"/>
    </row>
    <row r="324" spans="1:3" x14ac:dyDescent="0.25">
      <c r="A324" s="6"/>
      <c r="B324" s="6"/>
      <c r="C324" s="6"/>
    </row>
    <row r="325" spans="1:3" x14ac:dyDescent="0.25">
      <c r="A325" s="6"/>
      <c r="B325" s="6"/>
      <c r="C325" s="6"/>
    </row>
    <row r="326" spans="1:3" x14ac:dyDescent="0.25">
      <c r="A326" s="6"/>
      <c r="B326" s="6"/>
      <c r="C326" s="6"/>
    </row>
    <row r="327" spans="1:3" x14ac:dyDescent="0.25">
      <c r="A327" s="6"/>
      <c r="B327" s="6"/>
      <c r="C327" s="6"/>
    </row>
    <row r="328" spans="1:3" x14ac:dyDescent="0.25">
      <c r="A328" s="6"/>
      <c r="B328" s="6"/>
      <c r="C328" s="6"/>
    </row>
    <row r="329" spans="1:3" x14ac:dyDescent="0.25">
      <c r="A329" s="6"/>
      <c r="B329" s="6"/>
      <c r="C329" s="6"/>
    </row>
    <row r="330" spans="1:3" x14ac:dyDescent="0.25">
      <c r="A330" s="6"/>
      <c r="B330" s="6"/>
      <c r="C330" s="6"/>
    </row>
    <row r="331" spans="1:3" x14ac:dyDescent="0.25">
      <c r="A331" s="6"/>
      <c r="B331" s="6"/>
      <c r="C331" s="6"/>
    </row>
    <row r="332" spans="1:3" x14ac:dyDescent="0.25">
      <c r="A332" s="6"/>
      <c r="B332" s="6"/>
      <c r="C332" s="6"/>
    </row>
    <row r="333" spans="1:3" x14ac:dyDescent="0.25">
      <c r="A333" s="6"/>
      <c r="B333" s="6"/>
      <c r="C333" s="6"/>
    </row>
    <row r="334" spans="1:3" x14ac:dyDescent="0.25">
      <c r="A334" s="6"/>
      <c r="B334" s="6"/>
      <c r="C334" s="6"/>
    </row>
    <row r="335" spans="1:3" x14ac:dyDescent="0.25">
      <c r="A335" s="6"/>
      <c r="B335" s="6"/>
      <c r="C335" s="6"/>
    </row>
    <row r="336" spans="1:3" x14ac:dyDescent="0.25">
      <c r="A336" s="6"/>
      <c r="B336" s="6"/>
      <c r="C336" s="6"/>
    </row>
    <row r="337" spans="1:3" x14ac:dyDescent="0.25">
      <c r="A337" s="6"/>
      <c r="B337" s="6"/>
      <c r="C337" s="6"/>
    </row>
    <row r="338" spans="1:3" x14ac:dyDescent="0.25">
      <c r="A338" s="6"/>
      <c r="B338" s="6"/>
      <c r="C338" s="6"/>
    </row>
    <row r="339" spans="1:3" x14ac:dyDescent="0.25">
      <c r="A339" s="6"/>
      <c r="B339" s="6"/>
      <c r="C339" s="6"/>
    </row>
    <row r="340" spans="1:3" x14ac:dyDescent="0.25">
      <c r="A340" s="6"/>
      <c r="B340" s="6"/>
      <c r="C340" s="6"/>
    </row>
    <row r="341" spans="1:3" x14ac:dyDescent="0.25">
      <c r="A341" s="6"/>
      <c r="B341" s="6"/>
      <c r="C341" s="6"/>
    </row>
    <row r="342" spans="1:3" x14ac:dyDescent="0.25">
      <c r="A342" s="6"/>
      <c r="B342" s="6"/>
      <c r="C342" s="6"/>
    </row>
    <row r="343" spans="1:3" x14ac:dyDescent="0.25">
      <c r="A343" s="6"/>
      <c r="B343" s="6"/>
      <c r="C343" s="6"/>
    </row>
    <row r="344" spans="1:3" x14ac:dyDescent="0.25">
      <c r="A344" s="6"/>
      <c r="B344" s="6"/>
      <c r="C344" s="6"/>
    </row>
    <row r="345" spans="1:3" x14ac:dyDescent="0.25">
      <c r="A345" s="6"/>
      <c r="B345" s="6"/>
      <c r="C345" s="6"/>
    </row>
    <row r="346" spans="1:3" x14ac:dyDescent="0.25">
      <c r="A346" s="6"/>
      <c r="B346" s="6"/>
      <c r="C346" s="6"/>
    </row>
    <row r="347" spans="1:3" x14ac:dyDescent="0.25">
      <c r="A347" s="6"/>
      <c r="B347" s="6"/>
      <c r="C347" s="6"/>
    </row>
    <row r="348" spans="1:3" x14ac:dyDescent="0.25">
      <c r="A348" s="6"/>
      <c r="B348" s="6"/>
      <c r="C348" s="6"/>
    </row>
    <row r="349" spans="1:3" x14ac:dyDescent="0.25">
      <c r="A349" s="6"/>
      <c r="B349" s="6"/>
      <c r="C349" s="6"/>
    </row>
    <row r="350" spans="1:3" x14ac:dyDescent="0.25">
      <c r="A350" s="6"/>
      <c r="B350" s="6"/>
      <c r="C350" s="6"/>
    </row>
    <row r="351" spans="1:3" x14ac:dyDescent="0.25">
      <c r="A351" s="6"/>
      <c r="B351" s="6"/>
      <c r="C351" s="6"/>
    </row>
    <row r="352" spans="1:3" x14ac:dyDescent="0.25">
      <c r="A352" s="6"/>
      <c r="B352" s="6"/>
      <c r="C352" s="6"/>
    </row>
    <row r="353" spans="1:3" x14ac:dyDescent="0.25">
      <c r="A353" s="6"/>
      <c r="B353" s="6"/>
      <c r="C353" s="6"/>
    </row>
    <row r="354" spans="1:3" x14ac:dyDescent="0.25">
      <c r="A354" s="6"/>
      <c r="B354" s="6"/>
      <c r="C354" s="6"/>
    </row>
    <row r="355" spans="1:3" x14ac:dyDescent="0.25">
      <c r="A355" s="6"/>
      <c r="B355" s="6"/>
      <c r="C355" s="6"/>
    </row>
    <row r="356" spans="1:3" x14ac:dyDescent="0.25">
      <c r="A356" s="6"/>
      <c r="B356" s="6"/>
      <c r="C356" s="6"/>
    </row>
    <row r="357" spans="1:3" x14ac:dyDescent="0.25">
      <c r="A357" s="6"/>
      <c r="B357" s="6"/>
      <c r="C357" s="6"/>
    </row>
    <row r="358" spans="1:3" x14ac:dyDescent="0.25">
      <c r="A358" s="6"/>
      <c r="B358" s="6"/>
      <c r="C358" s="6"/>
    </row>
    <row r="359" spans="1:3" x14ac:dyDescent="0.25">
      <c r="A359" s="6"/>
      <c r="B359" s="6"/>
      <c r="C359" s="6"/>
    </row>
    <row r="360" spans="1:3" x14ac:dyDescent="0.25">
      <c r="A360" s="6"/>
      <c r="B360" s="6"/>
      <c r="C360" s="6"/>
    </row>
    <row r="361" spans="1:3" x14ac:dyDescent="0.25">
      <c r="A361" s="6"/>
      <c r="B361" s="6"/>
      <c r="C361" s="6"/>
    </row>
    <row r="362" spans="1:3" x14ac:dyDescent="0.25">
      <c r="A362" s="6"/>
      <c r="B362" s="6"/>
      <c r="C362" s="6"/>
    </row>
    <row r="363" spans="1:3" x14ac:dyDescent="0.25">
      <c r="A363" s="6"/>
      <c r="B363" s="6"/>
      <c r="C363" s="6"/>
    </row>
    <row r="364" spans="1:3" x14ac:dyDescent="0.25">
      <c r="A364" s="6"/>
      <c r="B364" s="6"/>
      <c r="C364" s="6"/>
    </row>
    <row r="365" spans="1:3" x14ac:dyDescent="0.25">
      <c r="A365" s="6"/>
      <c r="B365" s="6"/>
      <c r="C365" s="6"/>
    </row>
    <row r="366" spans="1:3" x14ac:dyDescent="0.25">
      <c r="A366" s="6"/>
      <c r="B366" s="6"/>
      <c r="C366" s="6"/>
    </row>
    <row r="367" spans="1:3" x14ac:dyDescent="0.25">
      <c r="A367" s="6"/>
      <c r="B367" s="6"/>
      <c r="C367" s="6"/>
    </row>
    <row r="368" spans="1:3" x14ac:dyDescent="0.25">
      <c r="A368" s="6"/>
      <c r="B368" s="6"/>
      <c r="C368" s="6"/>
    </row>
    <row r="369" spans="1:3" x14ac:dyDescent="0.25">
      <c r="A369" s="6"/>
      <c r="B369" s="6"/>
      <c r="C369" s="6"/>
    </row>
    <row r="370" spans="1:3" x14ac:dyDescent="0.25">
      <c r="A370" s="6"/>
      <c r="B370" s="6"/>
      <c r="C370" s="6"/>
    </row>
    <row r="371" spans="1:3" x14ac:dyDescent="0.25">
      <c r="A371" s="6"/>
      <c r="B371" s="6"/>
      <c r="C371" s="6"/>
    </row>
    <row r="372" spans="1:3" x14ac:dyDescent="0.25">
      <c r="A372" s="6"/>
      <c r="B372" s="6"/>
      <c r="C372" s="6"/>
    </row>
    <row r="373" spans="1:3" x14ac:dyDescent="0.25">
      <c r="A373" s="6"/>
      <c r="B373" s="6"/>
      <c r="C373" s="6"/>
    </row>
    <row r="374" spans="1:3" x14ac:dyDescent="0.25">
      <c r="A374" s="6"/>
      <c r="B374" s="6"/>
      <c r="C374" s="6"/>
    </row>
    <row r="375" spans="1:3" x14ac:dyDescent="0.25">
      <c r="A375" s="6"/>
      <c r="B375" s="6"/>
      <c r="C375" s="6"/>
    </row>
    <row r="376" spans="1:3" x14ac:dyDescent="0.25">
      <c r="A376" s="6"/>
      <c r="B376" s="6"/>
      <c r="C376" s="6"/>
    </row>
    <row r="377" spans="1:3" x14ac:dyDescent="0.25">
      <c r="A377" s="6"/>
      <c r="B377" s="6"/>
      <c r="C377" s="6"/>
    </row>
    <row r="378" spans="1:3" x14ac:dyDescent="0.25">
      <c r="A378" s="6"/>
      <c r="B378" s="6"/>
      <c r="C378" s="6"/>
    </row>
    <row r="379" spans="1:3" x14ac:dyDescent="0.25">
      <c r="A379" s="6"/>
      <c r="B379" s="6"/>
      <c r="C379" s="6"/>
    </row>
    <row r="380" spans="1:3" x14ac:dyDescent="0.25">
      <c r="A380" s="6"/>
      <c r="B380" s="6"/>
      <c r="C380" s="6"/>
    </row>
    <row r="381" spans="1:3" x14ac:dyDescent="0.25">
      <c r="A381" s="6"/>
      <c r="B381" s="6"/>
      <c r="C381" s="6"/>
    </row>
    <row r="382" spans="1:3" x14ac:dyDescent="0.25">
      <c r="A382" s="6"/>
      <c r="B382" s="6"/>
      <c r="C382" s="6"/>
    </row>
    <row r="383" spans="1:3" x14ac:dyDescent="0.25">
      <c r="A383" s="6"/>
      <c r="B383" s="6"/>
      <c r="C383" s="6"/>
    </row>
    <row r="384" spans="1:3" x14ac:dyDescent="0.25">
      <c r="A384" s="6"/>
      <c r="B384" s="6"/>
      <c r="C384" s="6"/>
    </row>
    <row r="385" spans="1:3" x14ac:dyDescent="0.25">
      <c r="A385" s="6"/>
      <c r="B385" s="6"/>
      <c r="C385" s="6"/>
    </row>
    <row r="386" spans="1:3" x14ac:dyDescent="0.25">
      <c r="A386" s="6"/>
      <c r="B386" s="6"/>
      <c r="C386" s="6"/>
    </row>
    <row r="387" spans="1:3" x14ac:dyDescent="0.25">
      <c r="A387" s="6"/>
      <c r="B387" s="6"/>
      <c r="C387" s="6"/>
    </row>
    <row r="388" spans="1:3" x14ac:dyDescent="0.25">
      <c r="A388" s="6"/>
      <c r="B388" s="6"/>
      <c r="C388" s="6"/>
    </row>
    <row r="389" spans="1:3" x14ac:dyDescent="0.25">
      <c r="A389" s="6"/>
      <c r="B389" s="6"/>
      <c r="C389" s="6"/>
    </row>
    <row r="390" spans="1:3" x14ac:dyDescent="0.25">
      <c r="A390" s="6"/>
      <c r="B390" s="6"/>
      <c r="C390" s="6"/>
    </row>
    <row r="391" spans="1:3" x14ac:dyDescent="0.25">
      <c r="A391" s="6"/>
      <c r="B391" s="6"/>
      <c r="C391" s="6"/>
    </row>
    <row r="392" spans="1:3" x14ac:dyDescent="0.25">
      <c r="A392" s="6"/>
      <c r="B392" s="6"/>
      <c r="C392" s="6"/>
    </row>
    <row r="393" spans="1:3" x14ac:dyDescent="0.25">
      <c r="A393" s="6"/>
      <c r="B393" s="6"/>
      <c r="C393" s="6"/>
    </row>
    <row r="394" spans="1:3" x14ac:dyDescent="0.25">
      <c r="A394" s="6"/>
      <c r="B394" s="6"/>
      <c r="C394" s="6"/>
    </row>
    <row r="395" spans="1:3" x14ac:dyDescent="0.25">
      <c r="A395" s="6"/>
      <c r="B395" s="6"/>
      <c r="C395" s="6"/>
    </row>
    <row r="396" spans="1:3" x14ac:dyDescent="0.25">
      <c r="A396" s="6"/>
      <c r="B396" s="6"/>
      <c r="C396" s="6"/>
    </row>
    <row r="397" spans="1:3" x14ac:dyDescent="0.25">
      <c r="A397" s="6"/>
      <c r="B397" s="6"/>
      <c r="C397" s="6"/>
    </row>
    <row r="398" spans="1:3" x14ac:dyDescent="0.25">
      <c r="A398" s="6"/>
      <c r="B398" s="6"/>
      <c r="C398" s="6"/>
    </row>
    <row r="399" spans="1:3" x14ac:dyDescent="0.25">
      <c r="A399" s="6"/>
      <c r="B399" s="6"/>
      <c r="C399" s="6"/>
    </row>
    <row r="400" spans="1:3" x14ac:dyDescent="0.25">
      <c r="A400" s="6"/>
      <c r="B400" s="6"/>
      <c r="C400" s="6"/>
    </row>
    <row r="401" spans="1:3" x14ac:dyDescent="0.25">
      <c r="A401" s="6"/>
      <c r="B401" s="6"/>
      <c r="C401" s="6"/>
    </row>
    <row r="402" spans="1:3" x14ac:dyDescent="0.25">
      <c r="A402" s="6"/>
      <c r="B402" s="6"/>
      <c r="C402" s="6"/>
    </row>
    <row r="403" spans="1:3" x14ac:dyDescent="0.25">
      <c r="A403" s="6"/>
      <c r="B403" s="6"/>
      <c r="C403" s="6"/>
    </row>
    <row r="404" spans="1:3" x14ac:dyDescent="0.25">
      <c r="A404" s="6"/>
      <c r="B404" s="6"/>
      <c r="C404" s="6"/>
    </row>
    <row r="405" spans="1:3" x14ac:dyDescent="0.25">
      <c r="A405" s="6"/>
      <c r="B405" s="6"/>
      <c r="C405" s="6"/>
    </row>
    <row r="406" spans="1:3" x14ac:dyDescent="0.25">
      <c r="A406" s="6"/>
      <c r="B406" s="6"/>
      <c r="C406" s="6"/>
    </row>
    <row r="407" spans="1:3" x14ac:dyDescent="0.25">
      <c r="A407" s="6"/>
      <c r="B407" s="6"/>
      <c r="C407" s="6"/>
    </row>
    <row r="408" spans="1:3" x14ac:dyDescent="0.25">
      <c r="A408" s="6"/>
      <c r="B408" s="6"/>
      <c r="C408" s="6"/>
    </row>
    <row r="409" spans="1:3" x14ac:dyDescent="0.25">
      <c r="A409" s="6"/>
      <c r="B409" s="6"/>
      <c r="C409" s="6"/>
    </row>
    <row r="410" spans="1:3" x14ac:dyDescent="0.25">
      <c r="A410" s="6"/>
      <c r="B410" s="6"/>
      <c r="C410" s="6"/>
    </row>
    <row r="411" spans="1:3" x14ac:dyDescent="0.25">
      <c r="A411" s="6"/>
      <c r="B411" s="6"/>
      <c r="C411" s="6"/>
    </row>
    <row r="412" spans="1:3" x14ac:dyDescent="0.25">
      <c r="A412" s="6"/>
      <c r="B412" s="6"/>
      <c r="C412" s="6"/>
    </row>
    <row r="413" spans="1:3" x14ac:dyDescent="0.25">
      <c r="A413" s="6"/>
      <c r="B413" s="6"/>
      <c r="C413" s="6"/>
    </row>
    <row r="414" spans="1:3" x14ac:dyDescent="0.25">
      <c r="A414" s="6"/>
      <c r="B414" s="6"/>
      <c r="C414" s="6"/>
    </row>
    <row r="415" spans="1:3" x14ac:dyDescent="0.25">
      <c r="A415" s="6"/>
      <c r="B415" s="6"/>
      <c r="C415" s="6"/>
    </row>
    <row r="416" spans="1:3" x14ac:dyDescent="0.25">
      <c r="A416" s="6"/>
      <c r="B416" s="6"/>
      <c r="C416" s="6"/>
    </row>
    <row r="417" spans="1:3" x14ac:dyDescent="0.25">
      <c r="A417" s="6"/>
      <c r="B417" s="6"/>
      <c r="C417" s="6"/>
    </row>
    <row r="418" spans="1:3" x14ac:dyDescent="0.25">
      <c r="A418" s="6"/>
      <c r="B418" s="6"/>
      <c r="C418" s="6"/>
    </row>
    <row r="419" spans="1:3" x14ac:dyDescent="0.25">
      <c r="A419" s="6"/>
      <c r="B419" s="6"/>
      <c r="C419" s="6"/>
    </row>
    <row r="420" spans="1:3" x14ac:dyDescent="0.25">
      <c r="A420" s="6"/>
      <c r="B420" s="6"/>
      <c r="C420" s="6"/>
    </row>
    <row r="421" spans="1:3" x14ac:dyDescent="0.25">
      <c r="A421" s="6"/>
      <c r="B421" s="6"/>
      <c r="C421" s="6"/>
    </row>
    <row r="422" spans="1:3" x14ac:dyDescent="0.25">
      <c r="A422" s="6"/>
      <c r="B422" s="6"/>
      <c r="C422" s="6"/>
    </row>
    <row r="423" spans="1:3" x14ac:dyDescent="0.25">
      <c r="A423" s="6"/>
      <c r="B423" s="6"/>
      <c r="C423" s="6"/>
    </row>
    <row r="424" spans="1:3" x14ac:dyDescent="0.25">
      <c r="A424" s="6"/>
      <c r="B424" s="6"/>
      <c r="C424" s="6"/>
    </row>
    <row r="425" spans="1:3" x14ac:dyDescent="0.25">
      <c r="A425" s="6"/>
      <c r="B425" s="6"/>
      <c r="C425" s="6"/>
    </row>
    <row r="426" spans="1:3" x14ac:dyDescent="0.25">
      <c r="A426" s="6"/>
      <c r="B426" s="6"/>
      <c r="C426" s="6"/>
    </row>
    <row r="427" spans="1:3" x14ac:dyDescent="0.25">
      <c r="A427" s="6"/>
      <c r="B427" s="6"/>
      <c r="C427" s="6"/>
    </row>
    <row r="428" spans="1:3" x14ac:dyDescent="0.25">
      <c r="A428" s="6"/>
      <c r="B428" s="6"/>
      <c r="C428" s="6"/>
    </row>
    <row r="429" spans="1:3" x14ac:dyDescent="0.25">
      <c r="A429" s="6"/>
      <c r="B429" s="6"/>
      <c r="C429" s="6"/>
    </row>
    <row r="430" spans="1:3" x14ac:dyDescent="0.25">
      <c r="A430" s="6"/>
      <c r="B430" s="6"/>
      <c r="C430" s="6"/>
    </row>
    <row r="431" spans="1:3" x14ac:dyDescent="0.25">
      <c r="A431" s="6"/>
      <c r="B431" s="6"/>
      <c r="C431" s="6"/>
    </row>
    <row r="432" spans="1:3" x14ac:dyDescent="0.25">
      <c r="A432" s="6"/>
      <c r="B432" s="6"/>
      <c r="C432" s="6"/>
    </row>
    <row r="433" spans="1:3" x14ac:dyDescent="0.25">
      <c r="A433" s="6"/>
      <c r="B433" s="6"/>
      <c r="C433" s="6"/>
    </row>
    <row r="434" spans="1:3" x14ac:dyDescent="0.25">
      <c r="A434" s="6"/>
      <c r="B434" s="6"/>
      <c r="C434" s="6"/>
    </row>
    <row r="435" spans="1:3" x14ac:dyDescent="0.25">
      <c r="A435" s="6"/>
      <c r="B435" s="6"/>
      <c r="C435" s="6"/>
    </row>
    <row r="436" spans="1:3" x14ac:dyDescent="0.25">
      <c r="A436" s="6"/>
      <c r="B436" s="6"/>
      <c r="C436" s="6"/>
    </row>
    <row r="437" spans="1:3" x14ac:dyDescent="0.25">
      <c r="A437" s="6"/>
      <c r="B437" s="6"/>
      <c r="C437" s="6"/>
    </row>
    <row r="438" spans="1:3" x14ac:dyDescent="0.25">
      <c r="A438" s="6"/>
      <c r="B438" s="6"/>
      <c r="C438" s="6"/>
    </row>
    <row r="439" spans="1:3" x14ac:dyDescent="0.25">
      <c r="A439" s="6"/>
      <c r="B439" s="6"/>
      <c r="C439" s="6"/>
    </row>
    <row r="440" spans="1:3" x14ac:dyDescent="0.25">
      <c r="A440" s="6"/>
      <c r="B440" s="6"/>
      <c r="C440" s="6"/>
    </row>
    <row r="441" spans="1:3" x14ac:dyDescent="0.25">
      <c r="A441" s="6"/>
      <c r="B441" s="6"/>
      <c r="C441" s="6"/>
    </row>
    <row r="442" spans="1:3" x14ac:dyDescent="0.25">
      <c r="A442" s="6"/>
      <c r="B442" s="6"/>
      <c r="C442" s="6"/>
    </row>
    <row r="443" spans="1:3" x14ac:dyDescent="0.25">
      <c r="A443" s="6"/>
      <c r="B443" s="6"/>
      <c r="C443" s="6"/>
    </row>
    <row r="444" spans="1:3" x14ac:dyDescent="0.25">
      <c r="A444" s="6"/>
      <c r="B444" s="6"/>
      <c r="C444" s="6"/>
    </row>
    <row r="445" spans="1:3" x14ac:dyDescent="0.25">
      <c r="A445" s="6"/>
      <c r="B445" s="6"/>
      <c r="C445" s="6"/>
    </row>
    <row r="446" spans="1:3" x14ac:dyDescent="0.25">
      <c r="A446" s="6"/>
      <c r="B446" s="6"/>
      <c r="C446" s="6"/>
    </row>
    <row r="447" spans="1:3" x14ac:dyDescent="0.25">
      <c r="A447" s="6"/>
      <c r="B447" s="6"/>
      <c r="C447" s="6"/>
    </row>
    <row r="448" spans="1:3" x14ac:dyDescent="0.25">
      <c r="A448" s="6"/>
      <c r="B448" s="6"/>
      <c r="C448" s="6"/>
    </row>
    <row r="449" spans="1:3" x14ac:dyDescent="0.25">
      <c r="A449" s="6"/>
      <c r="B449" s="6"/>
      <c r="C449" s="6"/>
    </row>
    <row r="450" spans="1:3" x14ac:dyDescent="0.25">
      <c r="A450" s="6"/>
      <c r="B450" s="6"/>
      <c r="C450" s="6"/>
    </row>
    <row r="451" spans="1:3" x14ac:dyDescent="0.25">
      <c r="A451" s="6"/>
      <c r="B451" s="6"/>
      <c r="C451" s="6"/>
    </row>
    <row r="452" spans="1:3" x14ac:dyDescent="0.25">
      <c r="A452" s="6"/>
      <c r="B452" s="6"/>
      <c r="C452" s="6"/>
    </row>
    <row r="453" spans="1:3" x14ac:dyDescent="0.25">
      <c r="A453" s="6"/>
      <c r="B453" s="6"/>
      <c r="C453" s="6"/>
    </row>
    <row r="454" spans="1:3" x14ac:dyDescent="0.25">
      <c r="A454" s="6"/>
      <c r="B454" s="6"/>
      <c r="C454" s="6"/>
    </row>
    <row r="455" spans="1:3" x14ac:dyDescent="0.25">
      <c r="A455" s="6"/>
      <c r="B455" s="6"/>
      <c r="C455" s="6"/>
    </row>
    <row r="456" spans="1:3" x14ac:dyDescent="0.25">
      <c r="A456" s="6"/>
      <c r="B456" s="6"/>
      <c r="C456" s="6"/>
    </row>
    <row r="457" spans="1:3" x14ac:dyDescent="0.25">
      <c r="A457" s="6"/>
      <c r="B457" s="6"/>
      <c r="C457" s="6"/>
    </row>
    <row r="458" spans="1:3" x14ac:dyDescent="0.25">
      <c r="A458" s="6"/>
      <c r="B458" s="6"/>
      <c r="C458" s="6"/>
    </row>
    <row r="459" spans="1:3" x14ac:dyDescent="0.25">
      <c r="A459" s="6"/>
      <c r="B459" s="6"/>
      <c r="C459" s="6"/>
    </row>
    <row r="460" spans="1:3" x14ac:dyDescent="0.25">
      <c r="A460" s="6"/>
      <c r="B460" s="6"/>
      <c r="C460" s="6"/>
    </row>
    <row r="461" spans="1:3" x14ac:dyDescent="0.25">
      <c r="A461" s="6"/>
      <c r="B461" s="6"/>
      <c r="C461" s="6"/>
    </row>
    <row r="462" spans="1:3" x14ac:dyDescent="0.25">
      <c r="A462" s="6"/>
      <c r="B462" s="6"/>
      <c r="C462" s="6"/>
    </row>
    <row r="463" spans="1:3" x14ac:dyDescent="0.25">
      <c r="A463" s="6"/>
      <c r="B463" s="6"/>
      <c r="C463" s="6"/>
    </row>
    <row r="464" spans="1:3" x14ac:dyDescent="0.25">
      <c r="A464" s="6"/>
      <c r="B464" s="6"/>
      <c r="C464" s="6"/>
    </row>
    <row r="465" spans="1:3" x14ac:dyDescent="0.25">
      <c r="A465" s="6"/>
      <c r="B465" s="6"/>
      <c r="C465" s="6"/>
    </row>
    <row r="466" spans="1:3" x14ac:dyDescent="0.25">
      <c r="A466" s="6"/>
      <c r="B466" s="6"/>
      <c r="C466" s="6"/>
    </row>
    <row r="467" spans="1:3" x14ac:dyDescent="0.25">
      <c r="A467" s="6"/>
      <c r="B467" s="6"/>
      <c r="C467" s="6"/>
    </row>
    <row r="468" spans="1:3" x14ac:dyDescent="0.25">
      <c r="A468" s="6"/>
      <c r="B468" s="6"/>
      <c r="C468" s="6"/>
    </row>
    <row r="469" spans="1:3" x14ac:dyDescent="0.25">
      <c r="A469" s="6"/>
      <c r="B469" s="6"/>
      <c r="C469" s="6"/>
    </row>
    <row r="470" spans="1:3" x14ac:dyDescent="0.25">
      <c r="A470" s="6"/>
      <c r="B470" s="6"/>
      <c r="C470" s="6"/>
    </row>
    <row r="471" spans="1:3" x14ac:dyDescent="0.25">
      <c r="A471" s="6"/>
      <c r="B471" s="6"/>
      <c r="C471" s="6"/>
    </row>
    <row r="472" spans="1:3" x14ac:dyDescent="0.25">
      <c r="A472" s="6"/>
      <c r="B472" s="6"/>
      <c r="C472" s="6"/>
    </row>
    <row r="473" spans="1:3" x14ac:dyDescent="0.25">
      <c r="A473" s="6"/>
      <c r="B473" s="6"/>
      <c r="C473" s="6"/>
    </row>
    <row r="474" spans="1:3" x14ac:dyDescent="0.25">
      <c r="A474" s="6"/>
      <c r="B474" s="6"/>
      <c r="C474" s="6"/>
    </row>
    <row r="475" spans="1:3" x14ac:dyDescent="0.25">
      <c r="A475" s="6"/>
      <c r="B475" s="6"/>
      <c r="C475" s="6"/>
    </row>
    <row r="476" spans="1:3" x14ac:dyDescent="0.25">
      <c r="A476" s="6"/>
      <c r="B476" s="6"/>
      <c r="C476" s="6"/>
    </row>
    <row r="477" spans="1:3" x14ac:dyDescent="0.25">
      <c r="A477" s="6"/>
      <c r="B477" s="6"/>
      <c r="C477" s="6"/>
    </row>
    <row r="478" spans="1:3" x14ac:dyDescent="0.25">
      <c r="A478" s="6"/>
      <c r="B478" s="6"/>
      <c r="C478" s="6"/>
    </row>
    <row r="479" spans="1:3" x14ac:dyDescent="0.25">
      <c r="A479" s="6"/>
      <c r="B479" s="6"/>
      <c r="C479" s="6"/>
    </row>
    <row r="480" spans="1:3" x14ac:dyDescent="0.25">
      <c r="A480" s="6"/>
      <c r="B480" s="6"/>
      <c r="C480" s="6"/>
    </row>
    <row r="481" spans="1:3" x14ac:dyDescent="0.25">
      <c r="A481" s="6"/>
      <c r="B481" s="6"/>
      <c r="C481" s="6"/>
    </row>
    <row r="482" spans="1:3" x14ac:dyDescent="0.25">
      <c r="A482" s="6"/>
      <c r="B482" s="6"/>
      <c r="C482" s="6"/>
    </row>
    <row r="483" spans="1:3" x14ac:dyDescent="0.25">
      <c r="A483" s="6"/>
      <c r="B483" s="6"/>
      <c r="C483" s="6"/>
    </row>
    <row r="484" spans="1:3" x14ac:dyDescent="0.25">
      <c r="A484" s="6"/>
      <c r="B484" s="6"/>
      <c r="C484" s="6"/>
    </row>
    <row r="485" spans="1:3" x14ac:dyDescent="0.25">
      <c r="A485" s="6"/>
      <c r="B485" s="6"/>
      <c r="C485" s="6"/>
    </row>
    <row r="486" spans="1:3" x14ac:dyDescent="0.25">
      <c r="A486" s="6"/>
      <c r="B486" s="6"/>
      <c r="C486" s="6"/>
    </row>
    <row r="487" spans="1:3" x14ac:dyDescent="0.25">
      <c r="A487" s="6"/>
      <c r="B487" s="6"/>
      <c r="C487" s="6"/>
    </row>
    <row r="488" spans="1:3" x14ac:dyDescent="0.25">
      <c r="A488" s="6"/>
      <c r="B488" s="6"/>
      <c r="C488" s="6"/>
    </row>
    <row r="489" spans="1:3" x14ac:dyDescent="0.25">
      <c r="A489" s="6"/>
      <c r="B489" s="6"/>
      <c r="C489" s="6"/>
    </row>
    <row r="490" spans="1:3" x14ac:dyDescent="0.25">
      <c r="A490" s="6"/>
      <c r="B490" s="6"/>
      <c r="C490" s="6"/>
    </row>
    <row r="491" spans="1:3" x14ac:dyDescent="0.25">
      <c r="A491" s="6"/>
      <c r="B491" s="6"/>
      <c r="C491" s="6"/>
    </row>
    <row r="492" spans="1:3" x14ac:dyDescent="0.25">
      <c r="A492" s="6"/>
      <c r="B492" s="6"/>
      <c r="C492" s="6"/>
    </row>
    <row r="493" spans="1:3" x14ac:dyDescent="0.25">
      <c r="A493" s="6"/>
      <c r="B493" s="6"/>
      <c r="C493" s="6"/>
    </row>
    <row r="494" spans="1:3" x14ac:dyDescent="0.25">
      <c r="A494" s="6"/>
      <c r="B494" s="6"/>
      <c r="C494" s="6"/>
    </row>
    <row r="495" spans="1:3" x14ac:dyDescent="0.25">
      <c r="A495" s="6"/>
      <c r="B495" s="6"/>
      <c r="C495" s="6"/>
    </row>
    <row r="496" spans="1:3" x14ac:dyDescent="0.25">
      <c r="A496" s="6"/>
      <c r="B496" s="6"/>
      <c r="C496" s="6"/>
    </row>
    <row r="497" spans="1:3" x14ac:dyDescent="0.25">
      <c r="A497" s="6"/>
      <c r="B497" s="6"/>
      <c r="C497" s="6"/>
    </row>
    <row r="498" spans="1:3" x14ac:dyDescent="0.25">
      <c r="A498" s="6"/>
      <c r="B498" s="6"/>
      <c r="C498" s="6"/>
    </row>
    <row r="499" spans="1:3" x14ac:dyDescent="0.25">
      <c r="A499" s="6"/>
      <c r="B499" s="6"/>
      <c r="C499" s="6"/>
    </row>
    <row r="500" spans="1:3" x14ac:dyDescent="0.25">
      <c r="A500" s="6"/>
      <c r="B500" s="6"/>
      <c r="C500" s="6"/>
    </row>
    <row r="501" spans="1:3" x14ac:dyDescent="0.25">
      <c r="A501" s="6"/>
      <c r="B501" s="6"/>
      <c r="C501" s="6"/>
    </row>
    <row r="502" spans="1:3" x14ac:dyDescent="0.25">
      <c r="A502" s="6"/>
      <c r="B502" s="6"/>
      <c r="C502" s="6"/>
    </row>
    <row r="503" spans="1:3" x14ac:dyDescent="0.25">
      <c r="A503" s="6"/>
      <c r="B503" s="6"/>
      <c r="C503" s="6"/>
    </row>
    <row r="504" spans="1:3" x14ac:dyDescent="0.25">
      <c r="A504" s="6"/>
      <c r="B504" s="6"/>
      <c r="C504" s="6"/>
    </row>
    <row r="505" spans="1:3" x14ac:dyDescent="0.25">
      <c r="A505" s="6"/>
      <c r="B505" s="6"/>
      <c r="C505" s="6"/>
    </row>
    <row r="506" spans="1:3" x14ac:dyDescent="0.25">
      <c r="A506" s="6"/>
      <c r="B506" s="6"/>
      <c r="C506" s="6"/>
    </row>
    <row r="507" spans="1:3" x14ac:dyDescent="0.25">
      <c r="A507" s="6"/>
      <c r="B507" s="6"/>
      <c r="C507" s="6"/>
    </row>
    <row r="508" spans="1:3" x14ac:dyDescent="0.25">
      <c r="A508" s="6"/>
      <c r="B508" s="6"/>
      <c r="C508" s="6"/>
    </row>
    <row r="509" spans="1:3" x14ac:dyDescent="0.25">
      <c r="A509" s="6"/>
      <c r="B509" s="6"/>
      <c r="C509" s="6"/>
    </row>
    <row r="510" spans="1:3" x14ac:dyDescent="0.25">
      <c r="A510" s="6"/>
      <c r="B510" s="6"/>
      <c r="C510" s="6"/>
    </row>
    <row r="511" spans="1:3" x14ac:dyDescent="0.25">
      <c r="A511" s="6"/>
      <c r="B511" s="6"/>
      <c r="C511" s="6"/>
    </row>
    <row r="512" spans="1:3" x14ac:dyDescent="0.25">
      <c r="A512" s="6"/>
      <c r="B512" s="6"/>
      <c r="C512" s="6"/>
    </row>
    <row r="513" spans="1:3" x14ac:dyDescent="0.25">
      <c r="A513" s="6"/>
      <c r="B513" s="6"/>
      <c r="C513" s="6"/>
    </row>
    <row r="514" spans="1:3" x14ac:dyDescent="0.25">
      <c r="A514" s="6"/>
      <c r="B514" s="6"/>
      <c r="C514" s="6"/>
    </row>
    <row r="515" spans="1:3" x14ac:dyDescent="0.25">
      <c r="A515" s="6"/>
      <c r="B515" s="6"/>
      <c r="C515" s="6"/>
    </row>
    <row r="516" spans="1:3" x14ac:dyDescent="0.25">
      <c r="A516" s="6"/>
      <c r="B516" s="6"/>
      <c r="C516" s="6"/>
    </row>
    <row r="517" spans="1:3" x14ac:dyDescent="0.25">
      <c r="A517" s="6"/>
      <c r="B517" s="6"/>
      <c r="C517" s="6"/>
    </row>
    <row r="518" spans="1:3" x14ac:dyDescent="0.25">
      <c r="A518" s="6"/>
      <c r="B518" s="6"/>
      <c r="C518" s="6"/>
    </row>
    <row r="519" spans="1:3" x14ac:dyDescent="0.25">
      <c r="A519" s="6"/>
      <c r="B519" s="6"/>
      <c r="C519" s="6"/>
    </row>
    <row r="520" spans="1:3" x14ac:dyDescent="0.25">
      <c r="A520" s="6"/>
      <c r="B520" s="6"/>
      <c r="C520" s="6"/>
    </row>
    <row r="521" spans="1:3" x14ac:dyDescent="0.25">
      <c r="A521" s="6"/>
      <c r="B521" s="6"/>
      <c r="C521" s="6"/>
    </row>
    <row r="522" spans="1:3" x14ac:dyDescent="0.25">
      <c r="A522" s="6"/>
      <c r="B522" s="6"/>
      <c r="C522" s="6"/>
    </row>
    <row r="523" spans="1:3" x14ac:dyDescent="0.25">
      <c r="A523" s="6"/>
      <c r="B523" s="6"/>
      <c r="C523" s="6"/>
    </row>
    <row r="524" spans="1:3" x14ac:dyDescent="0.25">
      <c r="A524" s="6"/>
      <c r="B524" s="6"/>
      <c r="C524" s="6"/>
    </row>
    <row r="525" spans="1:3" x14ac:dyDescent="0.25">
      <c r="A525" s="6"/>
      <c r="B525" s="6"/>
      <c r="C525" s="6"/>
    </row>
    <row r="526" spans="1:3" x14ac:dyDescent="0.25">
      <c r="A526" s="6"/>
      <c r="B526" s="6"/>
      <c r="C526" s="6"/>
    </row>
    <row r="527" spans="1:3" x14ac:dyDescent="0.25">
      <c r="A527" s="6"/>
      <c r="B527" s="6"/>
      <c r="C527" s="6"/>
    </row>
    <row r="528" spans="1:3" x14ac:dyDescent="0.25">
      <c r="A528" s="6"/>
      <c r="B528" s="6"/>
      <c r="C528" s="6"/>
    </row>
    <row r="529" spans="1:3" x14ac:dyDescent="0.25">
      <c r="A529" s="6"/>
      <c r="B529" s="6"/>
      <c r="C529" s="6"/>
    </row>
    <row r="530" spans="1:3" x14ac:dyDescent="0.25">
      <c r="A530" s="6"/>
      <c r="B530" s="6"/>
      <c r="C530" s="6"/>
    </row>
    <row r="531" spans="1:3" x14ac:dyDescent="0.25">
      <c r="A531" s="6"/>
      <c r="B531" s="6"/>
      <c r="C531" s="6"/>
    </row>
    <row r="532" spans="1:3" x14ac:dyDescent="0.25">
      <c r="A532" s="6"/>
      <c r="B532" s="6"/>
      <c r="C532" s="6"/>
    </row>
    <row r="533" spans="1:3" x14ac:dyDescent="0.25">
      <c r="A533" s="6"/>
      <c r="B533" s="6"/>
      <c r="C533" s="6"/>
    </row>
    <row r="534" spans="1:3" x14ac:dyDescent="0.25">
      <c r="A534" s="6"/>
      <c r="B534" s="6"/>
      <c r="C534" s="6"/>
    </row>
    <row r="535" spans="1:3" x14ac:dyDescent="0.25">
      <c r="A535" s="6"/>
      <c r="B535" s="6"/>
      <c r="C535" s="6"/>
    </row>
    <row r="536" spans="1:3" x14ac:dyDescent="0.25">
      <c r="A536" s="6"/>
      <c r="B536" s="6"/>
      <c r="C536" s="6"/>
    </row>
    <row r="537" spans="1:3" x14ac:dyDescent="0.25">
      <c r="A537" s="6"/>
      <c r="B537" s="6"/>
      <c r="C537" s="6"/>
    </row>
    <row r="538" spans="1:3" x14ac:dyDescent="0.25">
      <c r="A538" s="6"/>
      <c r="B538" s="6"/>
      <c r="C538" s="6"/>
    </row>
    <row r="539" spans="1:3" x14ac:dyDescent="0.25">
      <c r="A539" s="6"/>
      <c r="B539" s="6"/>
      <c r="C539" s="6"/>
    </row>
    <row r="540" spans="1:3" x14ac:dyDescent="0.25">
      <c r="A540" s="6"/>
      <c r="B540" s="6"/>
      <c r="C540" s="6"/>
    </row>
    <row r="541" spans="1:3" x14ac:dyDescent="0.25">
      <c r="A541" s="6"/>
      <c r="B541" s="6"/>
      <c r="C541" s="6"/>
    </row>
    <row r="542" spans="1:3" x14ac:dyDescent="0.25">
      <c r="A542" s="6"/>
      <c r="B542" s="6"/>
      <c r="C542" s="6"/>
    </row>
    <row r="543" spans="1:3" x14ac:dyDescent="0.25">
      <c r="A543" s="6"/>
      <c r="B543" s="6"/>
      <c r="C543" s="6"/>
    </row>
    <row r="544" spans="1:3" x14ac:dyDescent="0.25">
      <c r="A544" s="6"/>
      <c r="B544" s="6"/>
      <c r="C544" s="6"/>
    </row>
    <row r="545" spans="1:3" x14ac:dyDescent="0.25">
      <c r="A545" s="6"/>
      <c r="B545" s="6"/>
      <c r="C545" s="6"/>
    </row>
    <row r="546" spans="1:3" x14ac:dyDescent="0.25">
      <c r="A546" s="6"/>
      <c r="B546" s="6"/>
      <c r="C546" s="6"/>
    </row>
    <row r="547" spans="1:3" x14ac:dyDescent="0.25">
      <c r="A547" s="6"/>
      <c r="B547" s="6"/>
      <c r="C547" s="6"/>
    </row>
    <row r="548" spans="1:3" x14ac:dyDescent="0.25">
      <c r="A548" s="6"/>
      <c r="B548" s="6"/>
      <c r="C548" s="6"/>
    </row>
    <row r="549" spans="1:3" x14ac:dyDescent="0.25">
      <c r="A549" s="6"/>
      <c r="B549" s="6"/>
      <c r="C549" s="6"/>
    </row>
    <row r="550" spans="1:3" x14ac:dyDescent="0.25">
      <c r="A550" s="6"/>
      <c r="B550" s="6"/>
      <c r="C550" s="6"/>
    </row>
    <row r="551" spans="1:3" x14ac:dyDescent="0.25">
      <c r="A551" s="6"/>
      <c r="B551" s="6"/>
      <c r="C551" s="6"/>
    </row>
    <row r="552" spans="1:3" x14ac:dyDescent="0.25">
      <c r="A552" s="6"/>
      <c r="B552" s="6"/>
      <c r="C552" s="6"/>
    </row>
    <row r="553" spans="1:3" x14ac:dyDescent="0.25">
      <c r="A553" s="6"/>
      <c r="B553" s="6"/>
      <c r="C553" s="6"/>
    </row>
    <row r="554" spans="1:3" x14ac:dyDescent="0.25">
      <c r="A554" s="6"/>
      <c r="B554" s="6"/>
      <c r="C554" s="6"/>
    </row>
    <row r="555" spans="1:3" x14ac:dyDescent="0.25">
      <c r="A555" s="6"/>
      <c r="B555" s="6"/>
      <c r="C555" s="6"/>
    </row>
    <row r="556" spans="1:3" x14ac:dyDescent="0.25">
      <c r="A556" s="6"/>
      <c r="B556" s="6"/>
      <c r="C556" s="6"/>
    </row>
    <row r="557" spans="1:3" x14ac:dyDescent="0.25">
      <c r="A557" s="6"/>
      <c r="B557" s="6"/>
      <c r="C557" s="6"/>
    </row>
    <row r="558" spans="1:3" x14ac:dyDescent="0.25">
      <c r="A558" s="6"/>
      <c r="B558" s="6"/>
      <c r="C558" s="6"/>
    </row>
    <row r="559" spans="1:3" x14ac:dyDescent="0.25">
      <c r="A559" s="6"/>
      <c r="B559" s="6"/>
      <c r="C559" s="6"/>
    </row>
    <row r="560" spans="1:3" x14ac:dyDescent="0.25">
      <c r="A560" s="6"/>
      <c r="B560" s="6"/>
      <c r="C560" s="6"/>
    </row>
    <row r="561" spans="1:3" x14ac:dyDescent="0.25">
      <c r="A561" s="6"/>
      <c r="B561" s="6"/>
      <c r="C561" s="6"/>
    </row>
    <row r="562" spans="1:3" x14ac:dyDescent="0.25">
      <c r="A562" s="6"/>
      <c r="B562" s="6"/>
      <c r="C562" s="6"/>
    </row>
    <row r="563" spans="1:3" x14ac:dyDescent="0.25">
      <c r="A563" s="6"/>
      <c r="B563" s="6"/>
      <c r="C563" s="6"/>
    </row>
    <row r="564" spans="1:3" x14ac:dyDescent="0.25">
      <c r="A564" s="6"/>
      <c r="B564" s="6"/>
      <c r="C564" s="6"/>
    </row>
    <row r="565" spans="1:3" x14ac:dyDescent="0.25">
      <c r="A565" s="6"/>
      <c r="B565" s="6"/>
      <c r="C565" s="6"/>
    </row>
    <row r="566" spans="1:3" x14ac:dyDescent="0.25">
      <c r="A566" s="6"/>
      <c r="B566" s="6"/>
      <c r="C566" s="6"/>
    </row>
    <row r="567" spans="1:3" x14ac:dyDescent="0.25">
      <c r="A567" s="6"/>
      <c r="B567" s="6"/>
      <c r="C567" s="6"/>
    </row>
    <row r="568" spans="1:3" x14ac:dyDescent="0.25">
      <c r="A568" s="6"/>
      <c r="B568" s="6"/>
      <c r="C568" s="6"/>
    </row>
    <row r="569" spans="1:3" x14ac:dyDescent="0.25">
      <c r="A569" s="6"/>
      <c r="B569" s="6"/>
      <c r="C569" s="6"/>
    </row>
    <row r="570" spans="1:3" x14ac:dyDescent="0.25">
      <c r="A570" s="6"/>
      <c r="B570" s="6"/>
      <c r="C570" s="6"/>
    </row>
    <row r="571" spans="1:3" x14ac:dyDescent="0.25">
      <c r="A571" s="6"/>
      <c r="B571" s="6"/>
      <c r="C571" s="6"/>
    </row>
    <row r="572" spans="1:3" x14ac:dyDescent="0.25">
      <c r="A572" s="6"/>
      <c r="B572" s="6"/>
      <c r="C572" s="6"/>
    </row>
    <row r="573" spans="1:3" x14ac:dyDescent="0.25">
      <c r="A573" s="6"/>
      <c r="B573" s="6"/>
      <c r="C573" s="6"/>
    </row>
    <row r="574" spans="1:3" x14ac:dyDescent="0.25">
      <c r="A574" s="6"/>
      <c r="B574" s="6"/>
      <c r="C574" s="6"/>
    </row>
    <row r="575" spans="1:3" x14ac:dyDescent="0.25">
      <c r="A575" s="6"/>
      <c r="B575" s="6"/>
      <c r="C575" s="6"/>
    </row>
    <row r="576" spans="1:3" x14ac:dyDescent="0.25">
      <c r="A576" s="6"/>
      <c r="B576" s="6"/>
      <c r="C576" s="6"/>
    </row>
    <row r="577" spans="1:3" x14ac:dyDescent="0.25">
      <c r="A577" s="6"/>
      <c r="B577" s="6"/>
      <c r="C577" s="6"/>
    </row>
    <row r="578" spans="1:3" x14ac:dyDescent="0.25">
      <c r="A578" s="6"/>
      <c r="B578" s="6"/>
      <c r="C578" s="6"/>
    </row>
    <row r="579" spans="1:3" x14ac:dyDescent="0.25">
      <c r="A579" s="6"/>
      <c r="B579" s="6"/>
      <c r="C579" s="6"/>
    </row>
    <row r="580" spans="1:3" x14ac:dyDescent="0.25">
      <c r="A580" s="6"/>
      <c r="B580" s="6"/>
      <c r="C580" s="6"/>
    </row>
    <row r="581" spans="1:3" x14ac:dyDescent="0.25">
      <c r="A581" s="6"/>
      <c r="B581" s="6"/>
      <c r="C581" s="6"/>
    </row>
    <row r="582" spans="1:3" x14ac:dyDescent="0.25">
      <c r="A582" s="6"/>
      <c r="B582" s="6"/>
      <c r="C582" s="6"/>
    </row>
    <row r="583" spans="1:3" x14ac:dyDescent="0.25">
      <c r="A583" s="6"/>
      <c r="B583" s="6"/>
      <c r="C583" s="6"/>
    </row>
    <row r="584" spans="1:3" x14ac:dyDescent="0.25">
      <c r="A584" s="6"/>
      <c r="B584" s="6"/>
      <c r="C584" s="6"/>
    </row>
    <row r="585" spans="1:3" x14ac:dyDescent="0.25">
      <c r="A585" s="6"/>
      <c r="B585" s="6"/>
      <c r="C585" s="6"/>
    </row>
    <row r="586" spans="1:3" x14ac:dyDescent="0.25">
      <c r="A586" s="6"/>
      <c r="B586" s="6"/>
      <c r="C586" s="6"/>
    </row>
    <row r="587" spans="1:3" x14ac:dyDescent="0.25">
      <c r="A587" s="6"/>
      <c r="B587" s="6"/>
      <c r="C587" s="6"/>
    </row>
    <row r="588" spans="1:3" x14ac:dyDescent="0.25">
      <c r="A588" s="6"/>
      <c r="B588" s="6"/>
      <c r="C588" s="6"/>
    </row>
    <row r="589" spans="1:3" x14ac:dyDescent="0.25">
      <c r="A589" s="6"/>
      <c r="B589" s="6"/>
      <c r="C589" s="6"/>
    </row>
    <row r="590" spans="1:3" x14ac:dyDescent="0.25">
      <c r="A590" s="6"/>
      <c r="B590" s="6"/>
      <c r="C590" s="6"/>
    </row>
    <row r="591" spans="1:3" x14ac:dyDescent="0.25">
      <c r="A591" s="6"/>
      <c r="B591" s="6"/>
      <c r="C591" s="6"/>
    </row>
    <row r="592" spans="1:3" x14ac:dyDescent="0.25">
      <c r="A592" s="6"/>
      <c r="B592" s="6"/>
      <c r="C592" s="6"/>
    </row>
    <row r="593" spans="1:3" x14ac:dyDescent="0.25">
      <c r="A593" s="6"/>
      <c r="B593" s="6"/>
      <c r="C593" s="6"/>
    </row>
    <row r="594" spans="1:3" x14ac:dyDescent="0.25">
      <c r="A594" s="6"/>
      <c r="B594" s="6"/>
      <c r="C594" s="6"/>
    </row>
    <row r="595" spans="1:3" x14ac:dyDescent="0.25">
      <c r="A595" s="6"/>
      <c r="B595" s="6"/>
      <c r="C595" s="6"/>
    </row>
    <row r="596" spans="1:3" x14ac:dyDescent="0.25">
      <c r="A596" s="6"/>
      <c r="B596" s="6"/>
      <c r="C596" s="6"/>
    </row>
    <row r="597" spans="1:3" x14ac:dyDescent="0.25">
      <c r="A597" s="6"/>
      <c r="B597" s="6"/>
      <c r="C597" s="6"/>
    </row>
    <row r="598" spans="1:3" x14ac:dyDescent="0.25">
      <c r="A598" s="6"/>
      <c r="B598" s="6"/>
      <c r="C598" s="6"/>
    </row>
    <row r="599" spans="1:3" x14ac:dyDescent="0.25">
      <c r="A599" s="6"/>
      <c r="B599" s="6"/>
      <c r="C599" s="6"/>
    </row>
    <row r="600" spans="1:3" x14ac:dyDescent="0.25">
      <c r="A600" s="6"/>
      <c r="B600" s="6"/>
      <c r="C600" s="6"/>
    </row>
    <row r="601" spans="1:3" x14ac:dyDescent="0.25">
      <c r="A601" s="6"/>
      <c r="B601" s="6"/>
      <c r="C601" s="6"/>
    </row>
    <row r="602" spans="1:3" x14ac:dyDescent="0.25">
      <c r="A602" s="6"/>
      <c r="B602" s="6"/>
      <c r="C602" s="6"/>
    </row>
    <row r="603" spans="1:3" x14ac:dyDescent="0.25">
      <c r="A603" s="6"/>
      <c r="B603" s="6"/>
      <c r="C603" s="6"/>
    </row>
    <row r="604" spans="1:3" x14ac:dyDescent="0.25">
      <c r="A604" s="6"/>
      <c r="B604" s="6"/>
      <c r="C604" s="6"/>
    </row>
    <row r="605" spans="1:3" x14ac:dyDescent="0.25">
      <c r="A605" s="6"/>
      <c r="B605" s="6"/>
      <c r="C605" s="6"/>
    </row>
    <row r="606" spans="1:3" x14ac:dyDescent="0.25">
      <c r="A606" s="6"/>
      <c r="B606" s="6"/>
      <c r="C606" s="6"/>
    </row>
    <row r="607" spans="1:3" x14ac:dyDescent="0.25">
      <c r="A607" s="6"/>
      <c r="B607" s="6"/>
      <c r="C607" s="6"/>
    </row>
    <row r="608" spans="1:3" x14ac:dyDescent="0.25">
      <c r="A608" s="6"/>
      <c r="B608" s="6"/>
      <c r="C608" s="6"/>
    </row>
    <row r="609" spans="1:3" x14ac:dyDescent="0.25">
      <c r="A609" s="6"/>
      <c r="B609" s="6"/>
      <c r="C609" s="6"/>
    </row>
    <row r="610" spans="1:3" x14ac:dyDescent="0.25">
      <c r="A610" s="6"/>
      <c r="B610" s="6"/>
      <c r="C610" s="6"/>
    </row>
    <row r="611" spans="1:3" x14ac:dyDescent="0.25">
      <c r="A611" s="6"/>
      <c r="B611" s="6"/>
      <c r="C611" s="6"/>
    </row>
    <row r="612" spans="1:3" x14ac:dyDescent="0.25">
      <c r="A612" s="6"/>
      <c r="B612" s="6"/>
      <c r="C612" s="6"/>
    </row>
    <row r="613" spans="1:3" x14ac:dyDescent="0.25">
      <c r="A613" s="6"/>
      <c r="B613" s="6"/>
      <c r="C613" s="6"/>
    </row>
    <row r="614" spans="1:3" x14ac:dyDescent="0.25">
      <c r="A614" s="6"/>
      <c r="B614" s="6"/>
      <c r="C614" s="6"/>
    </row>
    <row r="615" spans="1:3" x14ac:dyDescent="0.25">
      <c r="A615" s="6"/>
      <c r="B615" s="6"/>
      <c r="C615" s="6"/>
    </row>
    <row r="616" spans="1:3" x14ac:dyDescent="0.25">
      <c r="A616" s="6"/>
      <c r="B616" s="6"/>
      <c r="C616" s="6"/>
    </row>
    <row r="617" spans="1:3" x14ac:dyDescent="0.25">
      <c r="A617" s="6"/>
      <c r="B617" s="6"/>
      <c r="C617" s="6"/>
    </row>
    <row r="618" spans="1:3" x14ac:dyDescent="0.25">
      <c r="A618" s="6"/>
      <c r="B618" s="6"/>
      <c r="C618" s="6"/>
    </row>
    <row r="619" spans="1:3" x14ac:dyDescent="0.25">
      <c r="A619" s="6"/>
      <c r="B619" s="6"/>
      <c r="C619" s="6"/>
    </row>
    <row r="620" spans="1:3" x14ac:dyDescent="0.25">
      <c r="A620" s="6"/>
      <c r="B620" s="6"/>
      <c r="C620" s="6"/>
    </row>
    <row r="621" spans="1:3" x14ac:dyDescent="0.25">
      <c r="A621" s="6"/>
      <c r="B621" s="6"/>
      <c r="C621" s="6"/>
    </row>
    <row r="622" spans="1:3" x14ac:dyDescent="0.25">
      <c r="A622" s="6"/>
      <c r="B622" s="6"/>
      <c r="C622" s="6"/>
    </row>
    <row r="623" spans="1:3" x14ac:dyDescent="0.25">
      <c r="A623" s="6"/>
      <c r="B623" s="6"/>
      <c r="C623" s="6"/>
    </row>
    <row r="624" spans="1:3" x14ac:dyDescent="0.25">
      <c r="A624" s="6"/>
      <c r="B624" s="6"/>
      <c r="C624" s="6"/>
    </row>
    <row r="625" spans="1:3" x14ac:dyDescent="0.25">
      <c r="A625" s="6"/>
      <c r="B625" s="6"/>
      <c r="C625" s="6"/>
    </row>
    <row r="626" spans="1:3" x14ac:dyDescent="0.25">
      <c r="A626" s="6"/>
      <c r="B626" s="6"/>
      <c r="C626" s="6"/>
    </row>
    <row r="627" spans="1:3" x14ac:dyDescent="0.25">
      <c r="A627" s="6"/>
      <c r="B627" s="6"/>
      <c r="C627" s="6"/>
    </row>
    <row r="628" spans="1:3" x14ac:dyDescent="0.25">
      <c r="A628" s="6"/>
      <c r="B628" s="6"/>
      <c r="C628" s="6"/>
    </row>
    <row r="629" spans="1:3" x14ac:dyDescent="0.25">
      <c r="A629" s="6"/>
      <c r="B629" s="6"/>
      <c r="C629" s="6"/>
    </row>
    <row r="630" spans="1:3" x14ac:dyDescent="0.25">
      <c r="A630" s="6"/>
      <c r="B630" s="6"/>
      <c r="C630" s="6"/>
    </row>
    <row r="631" spans="1:3" x14ac:dyDescent="0.25">
      <c r="A631" s="6"/>
      <c r="B631" s="6"/>
      <c r="C631" s="6"/>
    </row>
    <row r="632" spans="1:3" x14ac:dyDescent="0.25">
      <c r="A632" s="6"/>
      <c r="B632" s="6"/>
      <c r="C632" s="6"/>
    </row>
    <row r="633" spans="1:3" x14ac:dyDescent="0.25">
      <c r="A633" s="6"/>
      <c r="B633" s="6"/>
      <c r="C633" s="6"/>
    </row>
    <row r="634" spans="1:3" x14ac:dyDescent="0.25">
      <c r="A634" s="6"/>
      <c r="B634" s="6"/>
      <c r="C634" s="6"/>
    </row>
    <row r="635" spans="1:3" x14ac:dyDescent="0.25">
      <c r="A635" s="6"/>
      <c r="B635" s="6"/>
      <c r="C635" s="6"/>
    </row>
    <row r="636" spans="1:3" x14ac:dyDescent="0.25">
      <c r="A636" s="6"/>
      <c r="B636" s="6"/>
      <c r="C636" s="6"/>
    </row>
    <row r="637" spans="1:3" x14ac:dyDescent="0.25">
      <c r="A637" s="6"/>
      <c r="B637" s="6"/>
      <c r="C637" s="6"/>
    </row>
    <row r="638" spans="1:3" x14ac:dyDescent="0.25">
      <c r="A638" s="6"/>
      <c r="B638" s="6"/>
      <c r="C638" s="6"/>
    </row>
    <row r="639" spans="1:3" x14ac:dyDescent="0.25">
      <c r="A639" s="6"/>
      <c r="B639" s="6"/>
      <c r="C639" s="6"/>
    </row>
    <row r="640" spans="1:3" x14ac:dyDescent="0.25">
      <c r="A640" s="6"/>
      <c r="B640" s="6"/>
      <c r="C640" s="6"/>
    </row>
    <row r="641" spans="1:3" x14ac:dyDescent="0.25">
      <c r="A641" s="6"/>
      <c r="B641" s="6"/>
      <c r="C641" s="6"/>
    </row>
    <row r="642" spans="1:3" x14ac:dyDescent="0.25">
      <c r="A642" s="6"/>
      <c r="B642" s="6"/>
      <c r="C642" s="6"/>
    </row>
    <row r="643" spans="1:3" x14ac:dyDescent="0.25">
      <c r="A643" s="6"/>
      <c r="B643" s="6"/>
      <c r="C643" s="6"/>
    </row>
    <row r="644" spans="1:3" x14ac:dyDescent="0.25">
      <c r="A644" s="6"/>
      <c r="B644" s="6"/>
      <c r="C644" s="6"/>
    </row>
    <row r="645" spans="1:3" x14ac:dyDescent="0.25">
      <c r="A645" s="6"/>
      <c r="B645" s="6"/>
      <c r="C645" s="6"/>
    </row>
    <row r="646" spans="1:3" x14ac:dyDescent="0.25">
      <c r="A646" s="6"/>
      <c r="B646" s="6"/>
      <c r="C646" s="6"/>
    </row>
    <row r="647" spans="1:3" x14ac:dyDescent="0.25">
      <c r="A647" s="6"/>
      <c r="B647" s="6"/>
      <c r="C647" s="6"/>
    </row>
    <row r="648" spans="1:3" x14ac:dyDescent="0.25">
      <c r="A648" s="6"/>
      <c r="B648" s="6"/>
      <c r="C648" s="6"/>
    </row>
    <row r="649" spans="1:3" x14ac:dyDescent="0.25">
      <c r="A649" s="6"/>
      <c r="B649" s="6"/>
      <c r="C649" s="6"/>
    </row>
    <row r="650" spans="1:3" x14ac:dyDescent="0.25">
      <c r="A650" s="6"/>
      <c r="B650" s="6"/>
      <c r="C650" s="6"/>
    </row>
    <row r="651" spans="1:3" x14ac:dyDescent="0.25">
      <c r="A651" s="6"/>
      <c r="B651" s="6"/>
      <c r="C651" s="6"/>
    </row>
    <row r="652" spans="1:3" x14ac:dyDescent="0.25">
      <c r="A652" s="6"/>
      <c r="B652" s="6"/>
      <c r="C652" s="6"/>
    </row>
    <row r="653" spans="1:3" x14ac:dyDescent="0.25">
      <c r="A653" s="6"/>
      <c r="B653" s="6"/>
      <c r="C653" s="6"/>
    </row>
    <row r="654" spans="1:3" x14ac:dyDescent="0.25">
      <c r="A654" s="6"/>
      <c r="B654" s="6"/>
      <c r="C654" s="6"/>
    </row>
    <row r="655" spans="1:3" x14ac:dyDescent="0.25">
      <c r="A655" s="6"/>
      <c r="B655" s="6"/>
      <c r="C655" s="6"/>
    </row>
    <row r="656" spans="1:3" x14ac:dyDescent="0.25">
      <c r="A656" s="6"/>
      <c r="B656" s="6"/>
      <c r="C656" s="6"/>
    </row>
    <row r="657" spans="1:3" x14ac:dyDescent="0.25">
      <c r="A657" s="6"/>
      <c r="B657" s="6"/>
      <c r="C657" s="6"/>
    </row>
    <row r="658" spans="1:3" x14ac:dyDescent="0.25">
      <c r="A658" s="6"/>
      <c r="B658" s="6"/>
      <c r="C658" s="6"/>
    </row>
    <row r="659" spans="1:3" x14ac:dyDescent="0.25">
      <c r="A659" s="6"/>
      <c r="B659" s="6"/>
      <c r="C659" s="6"/>
    </row>
    <row r="660" spans="1:3" x14ac:dyDescent="0.25">
      <c r="A660" s="6"/>
      <c r="B660" s="6"/>
      <c r="C660" s="6"/>
    </row>
    <row r="661" spans="1:3" x14ac:dyDescent="0.25">
      <c r="A661" s="6"/>
      <c r="B661" s="6"/>
      <c r="C661" s="6"/>
    </row>
    <row r="662" spans="1:3" x14ac:dyDescent="0.25">
      <c r="A662" s="6"/>
      <c r="B662" s="6"/>
      <c r="C662" s="6"/>
    </row>
    <row r="663" spans="1:3" x14ac:dyDescent="0.25">
      <c r="A663" s="6"/>
      <c r="B663" s="6"/>
      <c r="C663" s="6"/>
    </row>
    <row r="664" spans="1:3" x14ac:dyDescent="0.25">
      <c r="A664" s="6"/>
      <c r="B664" s="6"/>
      <c r="C664" s="6"/>
    </row>
    <row r="665" spans="1:3" x14ac:dyDescent="0.25">
      <c r="A665" s="6"/>
      <c r="B665" s="6"/>
      <c r="C665" s="6"/>
    </row>
    <row r="666" spans="1:3" x14ac:dyDescent="0.25">
      <c r="A666" s="6"/>
      <c r="B666" s="6"/>
      <c r="C666" s="6"/>
    </row>
    <row r="667" spans="1:3" x14ac:dyDescent="0.25">
      <c r="A667" s="6"/>
      <c r="B667" s="6"/>
      <c r="C667" s="6"/>
    </row>
    <row r="668" spans="1:3" x14ac:dyDescent="0.25">
      <c r="A668" s="6"/>
      <c r="B668" s="6"/>
      <c r="C668" s="6"/>
    </row>
    <row r="669" spans="1:3" x14ac:dyDescent="0.25">
      <c r="A669" s="6"/>
      <c r="B669" s="6"/>
      <c r="C669" s="6"/>
    </row>
    <row r="670" spans="1:3" x14ac:dyDescent="0.25">
      <c r="A670" s="6"/>
      <c r="B670" s="6"/>
      <c r="C670" s="6"/>
    </row>
    <row r="671" spans="1:3" x14ac:dyDescent="0.25">
      <c r="A671" s="6"/>
      <c r="B671" s="6"/>
      <c r="C671" s="6"/>
    </row>
    <row r="672" spans="1:3" x14ac:dyDescent="0.25">
      <c r="A672" s="6"/>
      <c r="B672" s="6"/>
      <c r="C672" s="6"/>
    </row>
    <row r="673" spans="1:3" x14ac:dyDescent="0.25">
      <c r="A673" s="6"/>
      <c r="B673" s="6"/>
      <c r="C673" s="6"/>
    </row>
    <row r="674" spans="1:3" x14ac:dyDescent="0.25">
      <c r="A674" s="6"/>
      <c r="B674" s="6"/>
      <c r="C674" s="6"/>
    </row>
    <row r="675" spans="1:3" x14ac:dyDescent="0.25">
      <c r="A675" s="6"/>
      <c r="B675" s="6"/>
      <c r="C675" s="6"/>
    </row>
    <row r="676" spans="1:3" x14ac:dyDescent="0.25">
      <c r="A676" s="6"/>
      <c r="B676" s="6"/>
      <c r="C676" s="6"/>
    </row>
    <row r="677" spans="1:3" x14ac:dyDescent="0.25">
      <c r="A677" s="6"/>
      <c r="B677" s="6"/>
      <c r="C677" s="6"/>
    </row>
    <row r="678" spans="1:3" x14ac:dyDescent="0.25">
      <c r="A678" s="6"/>
      <c r="B678" s="6"/>
      <c r="C678" s="6"/>
    </row>
    <row r="679" spans="1:3" x14ac:dyDescent="0.25">
      <c r="A679" s="6"/>
      <c r="B679" s="6"/>
      <c r="C679" s="6"/>
    </row>
    <row r="680" spans="1:3" x14ac:dyDescent="0.25">
      <c r="A680" s="6"/>
      <c r="B680" s="6"/>
      <c r="C680" s="6"/>
    </row>
    <row r="681" spans="1:3" x14ac:dyDescent="0.25">
      <c r="A681" s="6"/>
      <c r="B681" s="6"/>
      <c r="C681" s="6"/>
    </row>
    <row r="682" spans="1:3" x14ac:dyDescent="0.25">
      <c r="A682" s="6"/>
      <c r="B682" s="6"/>
      <c r="C682" s="6"/>
    </row>
    <row r="683" spans="1:3" x14ac:dyDescent="0.25">
      <c r="A683" s="6"/>
      <c r="B683" s="6"/>
      <c r="C683" s="6"/>
    </row>
    <row r="684" spans="1:3" x14ac:dyDescent="0.25">
      <c r="A684" s="6"/>
      <c r="B684" s="6"/>
      <c r="C684" s="6"/>
    </row>
    <row r="685" spans="1:3" x14ac:dyDescent="0.25">
      <c r="A685" s="6"/>
      <c r="B685" s="6"/>
      <c r="C685" s="6"/>
    </row>
    <row r="686" spans="1:3" x14ac:dyDescent="0.25">
      <c r="A686" s="6"/>
      <c r="B686" s="6"/>
      <c r="C686" s="6"/>
    </row>
    <row r="687" spans="1:3" x14ac:dyDescent="0.25">
      <c r="A687" s="6"/>
      <c r="B687" s="6"/>
      <c r="C687" s="6"/>
    </row>
    <row r="688" spans="1:3" x14ac:dyDescent="0.25">
      <c r="A688" s="6"/>
      <c r="B688" s="6"/>
      <c r="C688" s="6"/>
    </row>
    <row r="689" spans="1:3" x14ac:dyDescent="0.25">
      <c r="A689" s="6"/>
      <c r="B689" s="6"/>
      <c r="C689" s="6"/>
    </row>
    <row r="690" spans="1:3" x14ac:dyDescent="0.25">
      <c r="A690" s="6"/>
      <c r="B690" s="6"/>
      <c r="C690" s="6"/>
    </row>
    <row r="691" spans="1:3" x14ac:dyDescent="0.25">
      <c r="A691" s="6"/>
      <c r="B691" s="6"/>
      <c r="C691" s="6"/>
    </row>
    <row r="692" spans="1:3" x14ac:dyDescent="0.25">
      <c r="A692" s="6"/>
      <c r="B692" s="6"/>
      <c r="C692" s="6"/>
    </row>
    <row r="693" spans="1:3" x14ac:dyDescent="0.25">
      <c r="A693" s="6"/>
      <c r="B693" s="6"/>
      <c r="C693" s="6"/>
    </row>
    <row r="694" spans="1:3" x14ac:dyDescent="0.25">
      <c r="A694" s="6"/>
      <c r="B694" s="6"/>
      <c r="C694" s="6"/>
    </row>
    <row r="695" spans="1:3" x14ac:dyDescent="0.25">
      <c r="A695" s="6"/>
      <c r="B695" s="6"/>
      <c r="C695" s="6"/>
    </row>
    <row r="696" spans="1:3" x14ac:dyDescent="0.25">
      <c r="A696" s="6"/>
      <c r="B696" s="6"/>
      <c r="C696" s="6"/>
    </row>
    <row r="697" spans="1:3" x14ac:dyDescent="0.25">
      <c r="A697" s="6"/>
      <c r="B697" s="6"/>
      <c r="C697" s="6"/>
    </row>
    <row r="698" spans="1:3" x14ac:dyDescent="0.25">
      <c r="A698" s="6"/>
      <c r="B698" s="6"/>
      <c r="C698" s="6"/>
    </row>
    <row r="699" spans="1:3" x14ac:dyDescent="0.25">
      <c r="A699" s="6"/>
      <c r="B699" s="6"/>
      <c r="C699" s="6"/>
    </row>
    <row r="700" spans="1:3" x14ac:dyDescent="0.25">
      <c r="A700" s="6"/>
      <c r="B700" s="6"/>
      <c r="C700" s="6"/>
    </row>
    <row r="701" spans="1:3" x14ac:dyDescent="0.25">
      <c r="A701" s="6"/>
      <c r="B701" s="6"/>
      <c r="C701" s="6"/>
    </row>
    <row r="702" spans="1:3" x14ac:dyDescent="0.25">
      <c r="A702" s="6"/>
      <c r="B702" s="6"/>
      <c r="C702" s="6"/>
    </row>
    <row r="703" spans="1:3" x14ac:dyDescent="0.25">
      <c r="A703" s="6"/>
      <c r="B703" s="6"/>
      <c r="C703" s="6"/>
    </row>
    <row r="704" spans="1:3" x14ac:dyDescent="0.25">
      <c r="A704" s="6"/>
      <c r="B704" s="6"/>
      <c r="C704" s="6"/>
    </row>
    <row r="705" spans="1:3" x14ac:dyDescent="0.25">
      <c r="A705" s="6"/>
      <c r="B705" s="6"/>
      <c r="C705" s="6"/>
    </row>
    <row r="706" spans="1:3" x14ac:dyDescent="0.25">
      <c r="A706" s="6"/>
      <c r="B706" s="6"/>
      <c r="C706" s="6"/>
    </row>
    <row r="707" spans="1:3" x14ac:dyDescent="0.25">
      <c r="A707" s="6"/>
      <c r="B707" s="6"/>
      <c r="C707" s="6"/>
    </row>
    <row r="708" spans="1:3" x14ac:dyDescent="0.25">
      <c r="A708" s="6"/>
      <c r="B708" s="6"/>
      <c r="C708" s="6"/>
    </row>
    <row r="709" spans="1:3" x14ac:dyDescent="0.25">
      <c r="A709" s="6"/>
      <c r="B709" s="6"/>
      <c r="C709" s="6"/>
    </row>
    <row r="710" spans="1:3" x14ac:dyDescent="0.25">
      <c r="A710" s="6"/>
      <c r="B710" s="6"/>
      <c r="C710" s="6"/>
    </row>
    <row r="711" spans="1:3" x14ac:dyDescent="0.25">
      <c r="A711" s="6"/>
      <c r="B711" s="6"/>
      <c r="C711" s="6"/>
    </row>
    <row r="712" spans="1:3" x14ac:dyDescent="0.25">
      <c r="A712" s="6"/>
      <c r="B712" s="6"/>
      <c r="C712" s="6"/>
    </row>
    <row r="713" spans="1:3" x14ac:dyDescent="0.25">
      <c r="A713" s="6"/>
      <c r="B713" s="6"/>
      <c r="C713" s="6"/>
    </row>
    <row r="714" spans="1:3" x14ac:dyDescent="0.25">
      <c r="A714" s="6"/>
      <c r="B714" s="6"/>
      <c r="C714" s="6"/>
    </row>
    <row r="715" spans="1:3" x14ac:dyDescent="0.25">
      <c r="A715" s="6"/>
      <c r="B715" s="6"/>
      <c r="C715" s="6"/>
    </row>
    <row r="716" spans="1:3" x14ac:dyDescent="0.25">
      <c r="A716" s="6"/>
      <c r="B716" s="6"/>
      <c r="C716" s="6"/>
    </row>
    <row r="717" spans="1:3" x14ac:dyDescent="0.25">
      <c r="A717" s="6"/>
      <c r="B717" s="6"/>
      <c r="C717" s="6"/>
    </row>
    <row r="718" spans="1:3" x14ac:dyDescent="0.25">
      <c r="A718" s="6"/>
      <c r="B718" s="6"/>
      <c r="C718" s="6"/>
    </row>
    <row r="719" spans="1:3" x14ac:dyDescent="0.25">
      <c r="A719" s="6"/>
      <c r="B719" s="6"/>
      <c r="C719" s="6"/>
    </row>
    <row r="720" spans="1:3" x14ac:dyDescent="0.25">
      <c r="A720" s="6"/>
      <c r="B720" s="6"/>
      <c r="C720" s="6"/>
    </row>
    <row r="721" spans="1:3" x14ac:dyDescent="0.25">
      <c r="A721" s="6"/>
      <c r="B721" s="6"/>
      <c r="C721" s="6"/>
    </row>
    <row r="722" spans="1:3" x14ac:dyDescent="0.25">
      <c r="A722" s="6"/>
      <c r="B722" s="6"/>
      <c r="C722" s="6"/>
    </row>
    <row r="723" spans="1:3" x14ac:dyDescent="0.25">
      <c r="A723" s="6"/>
      <c r="B723" s="6"/>
      <c r="C723" s="6"/>
    </row>
    <row r="724" spans="1:3" x14ac:dyDescent="0.25">
      <c r="A724" s="6"/>
      <c r="B724" s="6"/>
      <c r="C724" s="6"/>
    </row>
    <row r="725" spans="1:3" x14ac:dyDescent="0.25">
      <c r="A725" s="6"/>
      <c r="B725" s="6"/>
      <c r="C725" s="6"/>
    </row>
    <row r="726" spans="1:3" x14ac:dyDescent="0.25">
      <c r="A726" s="6"/>
      <c r="B726" s="6"/>
      <c r="C726" s="6"/>
    </row>
    <row r="727" spans="1:3" x14ac:dyDescent="0.25">
      <c r="A727" s="6"/>
      <c r="B727" s="6"/>
      <c r="C727" s="6"/>
    </row>
    <row r="728" spans="1:3" x14ac:dyDescent="0.25">
      <c r="A728" s="6"/>
      <c r="B728" s="6"/>
      <c r="C728" s="6"/>
    </row>
    <row r="729" spans="1:3" x14ac:dyDescent="0.25">
      <c r="A729" s="6"/>
      <c r="B729" s="6"/>
      <c r="C729" s="6"/>
    </row>
    <row r="730" spans="1:3" x14ac:dyDescent="0.25">
      <c r="A730" s="6"/>
      <c r="B730" s="6"/>
      <c r="C730" s="6"/>
    </row>
    <row r="731" spans="1:3" x14ac:dyDescent="0.25">
      <c r="A731" s="6"/>
      <c r="B731" s="6"/>
      <c r="C731" s="6"/>
    </row>
    <row r="732" spans="1:3" x14ac:dyDescent="0.25">
      <c r="A732" s="6"/>
      <c r="B732" s="6"/>
      <c r="C732" s="6"/>
    </row>
    <row r="733" spans="1:3" x14ac:dyDescent="0.25">
      <c r="A733" s="6"/>
      <c r="B733" s="6"/>
      <c r="C733" s="6"/>
    </row>
    <row r="734" spans="1:3" x14ac:dyDescent="0.25">
      <c r="A734" s="6"/>
      <c r="B734" s="6"/>
      <c r="C734" s="6"/>
    </row>
    <row r="735" spans="1:3" x14ac:dyDescent="0.25">
      <c r="A735" s="6"/>
      <c r="B735" s="6"/>
      <c r="C735" s="6"/>
    </row>
    <row r="736" spans="1:3" x14ac:dyDescent="0.25">
      <c r="A736" s="6"/>
      <c r="B736" s="6"/>
      <c r="C736" s="6"/>
    </row>
    <row r="737" spans="1:3" x14ac:dyDescent="0.25">
      <c r="A737" s="6"/>
      <c r="B737" s="6"/>
      <c r="C737" s="6"/>
    </row>
    <row r="738" spans="1:3" x14ac:dyDescent="0.25">
      <c r="A738" s="6"/>
      <c r="B738" s="6"/>
      <c r="C738" s="6"/>
    </row>
    <row r="739" spans="1:3" x14ac:dyDescent="0.25">
      <c r="A739" s="6"/>
      <c r="B739" s="6"/>
      <c r="C739" s="6"/>
    </row>
    <row r="740" spans="1:3" x14ac:dyDescent="0.25">
      <c r="A740" s="6"/>
      <c r="B740" s="6"/>
      <c r="C740" s="6"/>
    </row>
    <row r="741" spans="1:3" x14ac:dyDescent="0.25">
      <c r="A741" s="6"/>
      <c r="B741" s="6"/>
      <c r="C741" s="6"/>
    </row>
    <row r="742" spans="1:3" x14ac:dyDescent="0.25">
      <c r="A742" s="6"/>
      <c r="B742" s="6"/>
      <c r="C742" s="6"/>
    </row>
    <row r="743" spans="1:3" x14ac:dyDescent="0.25">
      <c r="A743" s="6"/>
      <c r="B743" s="6"/>
      <c r="C743" s="6"/>
    </row>
    <row r="744" spans="1:3" x14ac:dyDescent="0.25">
      <c r="A744" s="6"/>
      <c r="B744" s="6"/>
      <c r="C744" s="6"/>
    </row>
    <row r="745" spans="1:3" x14ac:dyDescent="0.25">
      <c r="A745" s="6"/>
      <c r="B745" s="6"/>
      <c r="C745" s="6"/>
    </row>
    <row r="746" spans="1:3" x14ac:dyDescent="0.25">
      <c r="A746" s="6"/>
      <c r="B746" s="6"/>
      <c r="C746" s="6"/>
    </row>
    <row r="747" spans="1:3" x14ac:dyDescent="0.25">
      <c r="A747" s="6"/>
      <c r="B747" s="6"/>
      <c r="C747" s="6"/>
    </row>
    <row r="748" spans="1:3" x14ac:dyDescent="0.25">
      <c r="A748" s="6"/>
      <c r="B748" s="6"/>
      <c r="C748" s="6"/>
    </row>
    <row r="749" spans="1:3" x14ac:dyDescent="0.25">
      <c r="A749" s="6"/>
      <c r="B749" s="6"/>
      <c r="C749" s="6"/>
    </row>
    <row r="750" spans="1:3" x14ac:dyDescent="0.25">
      <c r="A750" s="6"/>
      <c r="B750" s="6"/>
      <c r="C750" s="6"/>
    </row>
    <row r="751" spans="1:3" x14ac:dyDescent="0.25">
      <c r="A751" s="6"/>
      <c r="B751" s="6"/>
      <c r="C751" s="6"/>
    </row>
    <row r="752" spans="1:3" x14ac:dyDescent="0.25">
      <c r="A752" s="6"/>
      <c r="B752" s="6"/>
      <c r="C752" s="6"/>
    </row>
    <row r="753" spans="1:3" x14ac:dyDescent="0.25">
      <c r="A753" s="6"/>
      <c r="B753" s="6"/>
      <c r="C753" s="6"/>
    </row>
    <row r="754" spans="1:3" x14ac:dyDescent="0.25">
      <c r="A754" s="6"/>
      <c r="B754" s="6"/>
      <c r="C754" s="6"/>
    </row>
    <row r="755" spans="1:3" x14ac:dyDescent="0.25">
      <c r="A755" s="6"/>
      <c r="B755" s="6"/>
      <c r="C755" s="6"/>
    </row>
    <row r="756" spans="1:3" x14ac:dyDescent="0.25">
      <c r="A756" s="6"/>
      <c r="B756" s="6"/>
      <c r="C756" s="6"/>
    </row>
    <row r="757" spans="1:3" x14ac:dyDescent="0.25">
      <c r="A757" s="6"/>
      <c r="B757" s="6"/>
      <c r="C757" s="6"/>
    </row>
    <row r="758" spans="1:3" x14ac:dyDescent="0.25">
      <c r="A758" s="6"/>
      <c r="B758" s="6"/>
      <c r="C758" s="6"/>
    </row>
    <row r="759" spans="1:3" x14ac:dyDescent="0.25">
      <c r="A759" s="6"/>
      <c r="B759" s="6"/>
      <c r="C759" s="6"/>
    </row>
    <row r="760" spans="1:3" x14ac:dyDescent="0.25">
      <c r="A760" s="6"/>
      <c r="B760" s="6"/>
      <c r="C760" s="6"/>
    </row>
    <row r="761" spans="1:3" x14ac:dyDescent="0.25">
      <c r="A761" s="6"/>
      <c r="B761" s="6"/>
      <c r="C761" s="6"/>
    </row>
    <row r="762" spans="1:3" x14ac:dyDescent="0.25">
      <c r="A762" s="6"/>
      <c r="B762" s="6"/>
      <c r="C762" s="6"/>
    </row>
    <row r="763" spans="1:3" x14ac:dyDescent="0.25">
      <c r="A763" s="6"/>
      <c r="B763" s="6"/>
      <c r="C763" s="6"/>
    </row>
    <row r="764" spans="1:3" x14ac:dyDescent="0.25">
      <c r="A764" s="6"/>
      <c r="B764" s="6"/>
      <c r="C764" s="6"/>
    </row>
    <row r="765" spans="1:3" x14ac:dyDescent="0.25">
      <c r="A765" s="6"/>
      <c r="B765" s="6"/>
      <c r="C765" s="6"/>
    </row>
    <row r="766" spans="1:3" x14ac:dyDescent="0.25">
      <c r="A766" s="6"/>
      <c r="B766" s="6"/>
      <c r="C766" s="6"/>
    </row>
    <row r="767" spans="1:3" x14ac:dyDescent="0.25">
      <c r="A767" s="6"/>
      <c r="B767" s="6"/>
      <c r="C767" s="6"/>
    </row>
    <row r="768" spans="1:3" x14ac:dyDescent="0.25">
      <c r="A768" s="6"/>
      <c r="B768" s="6"/>
      <c r="C768" s="6"/>
    </row>
    <row r="769" spans="1:3" x14ac:dyDescent="0.25">
      <c r="A769" s="6"/>
      <c r="B769" s="6"/>
      <c r="C769" s="6"/>
    </row>
    <row r="770" spans="1:3" x14ac:dyDescent="0.25">
      <c r="A770" s="6"/>
      <c r="B770" s="6"/>
      <c r="C770" s="6"/>
    </row>
    <row r="771" spans="1:3" x14ac:dyDescent="0.25">
      <c r="A771" s="6"/>
      <c r="B771" s="6"/>
      <c r="C771" s="6"/>
    </row>
    <row r="772" spans="1:3" x14ac:dyDescent="0.25">
      <c r="A772" s="6"/>
      <c r="B772" s="6"/>
      <c r="C772" s="6"/>
    </row>
    <row r="773" spans="1:3" x14ac:dyDescent="0.25">
      <c r="A773" s="6"/>
      <c r="B773" s="6"/>
      <c r="C773" s="6"/>
    </row>
    <row r="774" spans="1:3" x14ac:dyDescent="0.25">
      <c r="A774" s="6"/>
      <c r="B774" s="6"/>
      <c r="C774" s="6"/>
    </row>
    <row r="775" spans="1:3" x14ac:dyDescent="0.25">
      <c r="A775" s="6"/>
      <c r="B775" s="6"/>
      <c r="C775" s="6"/>
    </row>
    <row r="776" spans="1:3" x14ac:dyDescent="0.25">
      <c r="A776" s="6"/>
      <c r="B776" s="6"/>
      <c r="C776" s="6"/>
    </row>
    <row r="777" spans="1:3" x14ac:dyDescent="0.25">
      <c r="A777" s="6"/>
      <c r="B777" s="6"/>
      <c r="C777" s="6"/>
    </row>
    <row r="778" spans="1:3" x14ac:dyDescent="0.25">
      <c r="A778" s="6"/>
      <c r="B778" s="6"/>
      <c r="C778" s="6"/>
    </row>
    <row r="779" spans="1:3" x14ac:dyDescent="0.25">
      <c r="A779" s="6"/>
      <c r="B779" s="6"/>
      <c r="C779" s="6"/>
    </row>
    <row r="780" spans="1:3" x14ac:dyDescent="0.25">
      <c r="A780" s="6"/>
      <c r="B780" s="6"/>
      <c r="C780" s="6"/>
    </row>
    <row r="781" spans="1:3" x14ac:dyDescent="0.25">
      <c r="A781" s="6"/>
      <c r="B781" s="6"/>
      <c r="C781" s="6"/>
    </row>
    <row r="782" spans="1:3" x14ac:dyDescent="0.25">
      <c r="A782" s="6"/>
      <c r="B782" s="6"/>
      <c r="C782" s="6"/>
    </row>
    <row r="783" spans="1:3" x14ac:dyDescent="0.25">
      <c r="A783" s="6"/>
      <c r="B783" s="6"/>
      <c r="C783" s="6"/>
    </row>
    <row r="784" spans="1:3" x14ac:dyDescent="0.25">
      <c r="A784" s="6"/>
      <c r="B784" s="6"/>
      <c r="C784" s="6"/>
    </row>
    <row r="785" spans="1:3" x14ac:dyDescent="0.25">
      <c r="A785" s="6"/>
      <c r="B785" s="6"/>
      <c r="C785" s="6"/>
    </row>
    <row r="786" spans="1:3" x14ac:dyDescent="0.25">
      <c r="A786" s="6"/>
      <c r="B786" s="6"/>
      <c r="C786" s="6"/>
    </row>
    <row r="787" spans="1:3" x14ac:dyDescent="0.25">
      <c r="A787" s="6"/>
      <c r="B787" s="6"/>
      <c r="C787" s="6"/>
    </row>
    <row r="788" spans="1:3" x14ac:dyDescent="0.25">
      <c r="A788" s="6"/>
      <c r="B788" s="6"/>
      <c r="C788" s="6"/>
    </row>
    <row r="789" spans="1:3" x14ac:dyDescent="0.25">
      <c r="A789" s="6"/>
      <c r="B789" s="6"/>
      <c r="C789" s="6"/>
    </row>
    <row r="790" spans="1:3" x14ac:dyDescent="0.25">
      <c r="A790" s="6"/>
      <c r="B790" s="6"/>
      <c r="C790" s="6"/>
    </row>
    <row r="791" spans="1:3" x14ac:dyDescent="0.25">
      <c r="A791" s="6"/>
      <c r="B791" s="6"/>
      <c r="C791" s="6"/>
    </row>
    <row r="792" spans="1:3" x14ac:dyDescent="0.25">
      <c r="A792" s="6"/>
      <c r="B792" s="6"/>
      <c r="C792" s="6"/>
    </row>
    <row r="793" spans="1:3" x14ac:dyDescent="0.25">
      <c r="A793" s="6"/>
      <c r="B793" s="6"/>
      <c r="C793" s="6"/>
    </row>
    <row r="794" spans="1:3" x14ac:dyDescent="0.25">
      <c r="A794" s="6"/>
      <c r="B794" s="6"/>
      <c r="C794" s="6"/>
    </row>
    <row r="795" spans="1:3" x14ac:dyDescent="0.25">
      <c r="A795" s="6"/>
      <c r="B795" s="6"/>
      <c r="C795" s="6"/>
    </row>
    <row r="796" spans="1:3" x14ac:dyDescent="0.25">
      <c r="A796" s="6"/>
      <c r="B796" s="6"/>
      <c r="C796" s="6"/>
    </row>
    <row r="797" spans="1:3" x14ac:dyDescent="0.25">
      <c r="A797" s="6"/>
      <c r="B797" s="6"/>
      <c r="C797" s="6"/>
    </row>
    <row r="798" spans="1:3" x14ac:dyDescent="0.25">
      <c r="A798" s="6"/>
      <c r="B798" s="6"/>
      <c r="C798" s="6"/>
    </row>
    <row r="799" spans="1:3" x14ac:dyDescent="0.25">
      <c r="A799" s="6"/>
      <c r="B799" s="6"/>
      <c r="C799" s="6"/>
    </row>
    <row r="800" spans="1:3" x14ac:dyDescent="0.25">
      <c r="A800" s="6"/>
      <c r="B800" s="6"/>
      <c r="C800" s="6"/>
    </row>
    <row r="801" spans="1:3" x14ac:dyDescent="0.25">
      <c r="A801" s="6"/>
      <c r="B801" s="6"/>
      <c r="C801" s="6"/>
    </row>
    <row r="802" spans="1:3" x14ac:dyDescent="0.25">
      <c r="A802" s="6"/>
      <c r="B802" s="6"/>
      <c r="C802" s="6"/>
    </row>
    <row r="803" spans="1:3" x14ac:dyDescent="0.25">
      <c r="A803" s="6"/>
      <c r="B803" s="6"/>
      <c r="C803" s="6"/>
    </row>
    <row r="804" spans="1:3" x14ac:dyDescent="0.25">
      <c r="A804" s="6"/>
      <c r="B804" s="6"/>
      <c r="C804" s="6"/>
    </row>
    <row r="805" spans="1:3" x14ac:dyDescent="0.25">
      <c r="A805" s="6"/>
      <c r="B805" s="6"/>
      <c r="C805" s="6"/>
    </row>
    <row r="806" spans="1:3" x14ac:dyDescent="0.25">
      <c r="A806" s="6"/>
      <c r="B806" s="6"/>
      <c r="C806" s="6"/>
    </row>
    <row r="807" spans="1:3" x14ac:dyDescent="0.25">
      <c r="A807" s="6"/>
      <c r="B807" s="6"/>
      <c r="C807" s="6"/>
    </row>
    <row r="808" spans="1:3" x14ac:dyDescent="0.25">
      <c r="A808" s="6"/>
      <c r="B808" s="6"/>
      <c r="C808" s="6"/>
    </row>
    <row r="809" spans="1:3" x14ac:dyDescent="0.25">
      <c r="A809" s="6"/>
      <c r="B809" s="6"/>
      <c r="C809" s="6"/>
    </row>
    <row r="810" spans="1:3" x14ac:dyDescent="0.25">
      <c r="A810" s="6"/>
      <c r="B810" s="6"/>
      <c r="C810" s="6"/>
    </row>
    <row r="811" spans="1:3" x14ac:dyDescent="0.25">
      <c r="A811" s="6"/>
      <c r="B811" s="6"/>
      <c r="C811" s="6"/>
    </row>
    <row r="812" spans="1:3" x14ac:dyDescent="0.25">
      <c r="A812" s="6"/>
      <c r="B812" s="6"/>
      <c r="C812" s="6"/>
    </row>
    <row r="813" spans="1:3" x14ac:dyDescent="0.25">
      <c r="A813" s="6"/>
      <c r="B813" s="6"/>
      <c r="C813" s="6"/>
    </row>
    <row r="814" spans="1:3" x14ac:dyDescent="0.25">
      <c r="A814" s="6"/>
      <c r="B814" s="6"/>
      <c r="C814" s="6"/>
    </row>
    <row r="815" spans="1:3" x14ac:dyDescent="0.25">
      <c r="A815" s="6"/>
      <c r="B815" s="6"/>
      <c r="C815" s="6"/>
    </row>
    <row r="816" spans="1:3" x14ac:dyDescent="0.25">
      <c r="A816" s="6"/>
      <c r="B816" s="6"/>
      <c r="C816" s="6"/>
    </row>
    <row r="817" spans="1:3" x14ac:dyDescent="0.25">
      <c r="A817" s="6"/>
      <c r="B817" s="6"/>
      <c r="C817" s="6"/>
    </row>
    <row r="818" spans="1:3" x14ac:dyDescent="0.25">
      <c r="A818" s="6"/>
      <c r="B818" s="6"/>
      <c r="C818" s="6"/>
    </row>
    <row r="819" spans="1:3" x14ac:dyDescent="0.25">
      <c r="A819" s="6"/>
      <c r="B819" s="6"/>
      <c r="C819" s="6"/>
    </row>
    <row r="820" spans="1:3" x14ac:dyDescent="0.25">
      <c r="A820" s="6"/>
      <c r="B820" s="6"/>
      <c r="C820" s="6"/>
    </row>
    <row r="821" spans="1:3" x14ac:dyDescent="0.25">
      <c r="A821" s="6"/>
      <c r="B821" s="6"/>
      <c r="C821" s="6"/>
    </row>
    <row r="822" spans="1:3" x14ac:dyDescent="0.25">
      <c r="A822" s="6"/>
      <c r="B822" s="6"/>
      <c r="C822" s="6"/>
    </row>
    <row r="823" spans="1:3" x14ac:dyDescent="0.25">
      <c r="A823" s="6"/>
      <c r="B823" s="6"/>
      <c r="C823" s="6"/>
    </row>
    <row r="824" spans="1:3" x14ac:dyDescent="0.25">
      <c r="A824" s="6"/>
      <c r="B824" s="6"/>
      <c r="C824" s="6"/>
    </row>
    <row r="825" spans="1:3" x14ac:dyDescent="0.25">
      <c r="A825" s="6"/>
      <c r="B825" s="6"/>
      <c r="C825" s="6"/>
    </row>
    <row r="826" spans="1:3" x14ac:dyDescent="0.25">
      <c r="A826" s="6"/>
      <c r="B826" s="6"/>
      <c r="C826" s="6"/>
    </row>
    <row r="827" spans="1:3" x14ac:dyDescent="0.25">
      <c r="A827" s="6"/>
      <c r="B827" s="6"/>
      <c r="C827" s="6"/>
    </row>
    <row r="828" spans="1:3" x14ac:dyDescent="0.25">
      <c r="A828" s="6"/>
      <c r="B828" s="6"/>
      <c r="C828" s="6"/>
    </row>
    <row r="829" spans="1:3" x14ac:dyDescent="0.25">
      <c r="A829" s="6"/>
      <c r="B829" s="6"/>
      <c r="C829" s="6"/>
    </row>
    <row r="830" spans="1:3" x14ac:dyDescent="0.25">
      <c r="A830" s="6"/>
      <c r="B830" s="6"/>
      <c r="C830" s="6"/>
    </row>
    <row r="831" spans="1:3" x14ac:dyDescent="0.25">
      <c r="A831" s="6"/>
      <c r="B831" s="6"/>
      <c r="C831" s="6"/>
    </row>
    <row r="832" spans="1:3" x14ac:dyDescent="0.25">
      <c r="A832" s="6"/>
      <c r="B832" s="6"/>
      <c r="C832" s="6"/>
    </row>
    <row r="833" spans="1:3" x14ac:dyDescent="0.25">
      <c r="A833" s="6"/>
      <c r="B833" s="6"/>
      <c r="C833" s="6"/>
    </row>
    <row r="834" spans="1:3" x14ac:dyDescent="0.25">
      <c r="A834" s="6"/>
      <c r="B834" s="6"/>
      <c r="C834" s="6"/>
    </row>
    <row r="835" spans="1:3" x14ac:dyDescent="0.25">
      <c r="A835" s="6"/>
      <c r="B835" s="6"/>
      <c r="C835" s="6"/>
    </row>
    <row r="836" spans="1:3" x14ac:dyDescent="0.25">
      <c r="A836" s="6"/>
      <c r="B836" s="6"/>
      <c r="C836" s="6"/>
    </row>
    <row r="837" spans="1:3" x14ac:dyDescent="0.25">
      <c r="A837" s="6"/>
      <c r="B837" s="6"/>
      <c r="C837" s="6"/>
    </row>
    <row r="838" spans="1:3" x14ac:dyDescent="0.25">
      <c r="A838" s="6"/>
      <c r="B838" s="6"/>
      <c r="C838" s="6"/>
    </row>
    <row r="839" spans="1:3" x14ac:dyDescent="0.25">
      <c r="A839" s="6"/>
      <c r="B839" s="6"/>
      <c r="C839" s="6"/>
    </row>
    <row r="840" spans="1:3" x14ac:dyDescent="0.25">
      <c r="A840" s="6"/>
      <c r="B840" s="6"/>
      <c r="C840" s="6"/>
    </row>
    <row r="841" spans="1:3" x14ac:dyDescent="0.25">
      <c r="A841" s="6"/>
      <c r="B841" s="6"/>
      <c r="C841" s="6"/>
    </row>
    <row r="842" spans="1:3" x14ac:dyDescent="0.25">
      <c r="A842" s="6"/>
      <c r="B842" s="6"/>
      <c r="C842" s="6"/>
    </row>
    <row r="843" spans="1:3" x14ac:dyDescent="0.25">
      <c r="A843" s="6"/>
      <c r="B843" s="6"/>
      <c r="C843" s="6"/>
    </row>
    <row r="844" spans="1:3" x14ac:dyDescent="0.25">
      <c r="A844" s="6"/>
      <c r="B844" s="6"/>
      <c r="C844" s="6"/>
    </row>
    <row r="845" spans="1:3" x14ac:dyDescent="0.25">
      <c r="A845" s="6"/>
      <c r="B845" s="6"/>
      <c r="C845" s="6"/>
    </row>
    <row r="846" spans="1:3" x14ac:dyDescent="0.25">
      <c r="A846" s="6"/>
      <c r="B846" s="6"/>
      <c r="C846" s="6"/>
    </row>
    <row r="847" spans="1:3" x14ac:dyDescent="0.25">
      <c r="A847" s="6"/>
      <c r="B847" s="6"/>
      <c r="C847" s="6"/>
    </row>
    <row r="848" spans="1:3" x14ac:dyDescent="0.25">
      <c r="A848" s="6"/>
      <c r="B848" s="6"/>
      <c r="C848" s="6"/>
    </row>
    <row r="849" spans="1:3" x14ac:dyDescent="0.25">
      <c r="A849" s="6"/>
      <c r="B849" s="6"/>
      <c r="C849" s="6"/>
    </row>
    <row r="850" spans="1:3" x14ac:dyDescent="0.25">
      <c r="A850" s="6"/>
      <c r="B850" s="6"/>
      <c r="C850" s="6"/>
    </row>
    <row r="851" spans="1:3" x14ac:dyDescent="0.25">
      <c r="A851" s="6"/>
      <c r="B851" s="6"/>
      <c r="C851" s="6"/>
    </row>
    <row r="852" spans="1:3" x14ac:dyDescent="0.25">
      <c r="A852" s="6"/>
      <c r="B852" s="6"/>
      <c r="C852" s="6"/>
    </row>
    <row r="853" spans="1:3" x14ac:dyDescent="0.25">
      <c r="A853" s="6"/>
      <c r="B853" s="6"/>
      <c r="C853" s="6"/>
    </row>
    <row r="854" spans="1:3" x14ac:dyDescent="0.25">
      <c r="A854" s="6"/>
      <c r="B854" s="6"/>
      <c r="C854" s="6"/>
    </row>
    <row r="855" spans="1:3" x14ac:dyDescent="0.25">
      <c r="A855" s="6"/>
      <c r="B855" s="6"/>
      <c r="C855" s="6"/>
    </row>
    <row r="856" spans="1:3" x14ac:dyDescent="0.25">
      <c r="A856" s="6"/>
      <c r="B856" s="6"/>
      <c r="C856" s="6"/>
    </row>
    <row r="857" spans="1:3" x14ac:dyDescent="0.25">
      <c r="A857" s="6"/>
      <c r="B857" s="6"/>
      <c r="C857" s="6"/>
    </row>
    <row r="858" spans="1:3" x14ac:dyDescent="0.25">
      <c r="A858" s="6"/>
      <c r="B858" s="6"/>
      <c r="C858" s="6"/>
    </row>
    <row r="859" spans="1:3" x14ac:dyDescent="0.25">
      <c r="A859" s="6"/>
      <c r="B859" s="6"/>
      <c r="C859" s="6"/>
    </row>
    <row r="860" spans="1:3" x14ac:dyDescent="0.25">
      <c r="A860" s="6"/>
      <c r="B860" s="6"/>
      <c r="C860" s="6"/>
    </row>
    <row r="861" spans="1:3" x14ac:dyDescent="0.25">
      <c r="A861" s="6"/>
      <c r="B861" s="6"/>
      <c r="C861" s="6"/>
    </row>
    <row r="862" spans="1:3" x14ac:dyDescent="0.25">
      <c r="A862" s="6"/>
      <c r="B862" s="6"/>
      <c r="C862" s="6"/>
    </row>
    <row r="863" spans="1:3" x14ac:dyDescent="0.25">
      <c r="A863" s="6"/>
      <c r="B863" s="6"/>
      <c r="C863" s="6"/>
    </row>
    <row r="864" spans="1:3" x14ac:dyDescent="0.25">
      <c r="A864" s="6"/>
      <c r="B864" s="6"/>
      <c r="C864" s="6"/>
    </row>
    <row r="865" spans="1:3" x14ac:dyDescent="0.25">
      <c r="A865" s="6"/>
      <c r="B865" s="6"/>
      <c r="C865" s="6"/>
    </row>
    <row r="866" spans="1:3" x14ac:dyDescent="0.25">
      <c r="A866" s="6"/>
      <c r="B866" s="6"/>
      <c r="C866" s="6"/>
    </row>
    <row r="867" spans="1:3" x14ac:dyDescent="0.25">
      <c r="A867" s="6"/>
      <c r="B867" s="6"/>
      <c r="C867" s="6"/>
    </row>
    <row r="868" spans="1:3" x14ac:dyDescent="0.25">
      <c r="A868" s="6"/>
      <c r="B868" s="6"/>
      <c r="C868" s="6"/>
    </row>
    <row r="869" spans="1:3" x14ac:dyDescent="0.25">
      <c r="A869" s="6"/>
      <c r="B869" s="6"/>
      <c r="C869" s="6"/>
    </row>
    <row r="870" spans="1:3" x14ac:dyDescent="0.25">
      <c r="A870" s="6"/>
      <c r="B870" s="6"/>
      <c r="C870" s="6"/>
    </row>
    <row r="871" spans="1:3" x14ac:dyDescent="0.25">
      <c r="A871" s="6"/>
      <c r="B871" s="6"/>
      <c r="C871" s="6"/>
    </row>
    <row r="872" spans="1:3" x14ac:dyDescent="0.25">
      <c r="A872" s="6"/>
      <c r="B872" s="6"/>
      <c r="C872" s="6"/>
    </row>
    <row r="873" spans="1:3" x14ac:dyDescent="0.25">
      <c r="A873" s="6"/>
      <c r="B873" s="6"/>
      <c r="C873" s="6"/>
    </row>
    <row r="874" spans="1:3" x14ac:dyDescent="0.25">
      <c r="A874" s="6"/>
      <c r="B874" s="6"/>
      <c r="C874" s="6"/>
    </row>
    <row r="875" spans="1:3" x14ac:dyDescent="0.25">
      <c r="A875" s="6"/>
      <c r="B875" s="6"/>
      <c r="C875" s="6"/>
    </row>
    <row r="876" spans="1:3" x14ac:dyDescent="0.25">
      <c r="A876" s="6"/>
      <c r="B876" s="6"/>
      <c r="C876" s="6"/>
    </row>
    <row r="877" spans="1:3" x14ac:dyDescent="0.25">
      <c r="A877" s="6"/>
      <c r="B877" s="6"/>
      <c r="C877" s="6"/>
    </row>
    <row r="878" spans="1:3" x14ac:dyDescent="0.25">
      <c r="A878" s="6"/>
      <c r="B878" s="6"/>
      <c r="C878" s="6"/>
    </row>
    <row r="879" spans="1:3" x14ac:dyDescent="0.25">
      <c r="A879" s="6"/>
      <c r="B879" s="6"/>
      <c r="C879" s="6"/>
    </row>
    <row r="880" spans="1:3" x14ac:dyDescent="0.25">
      <c r="A880" s="6"/>
      <c r="B880" s="6"/>
      <c r="C880" s="6"/>
    </row>
    <row r="881" spans="1:3" x14ac:dyDescent="0.25">
      <c r="A881" s="6"/>
      <c r="B881" s="6"/>
      <c r="C881" s="6"/>
    </row>
    <row r="882" spans="1:3" x14ac:dyDescent="0.25">
      <c r="A882" s="6"/>
      <c r="B882" s="6"/>
      <c r="C882" s="6"/>
    </row>
    <row r="883" spans="1:3" x14ac:dyDescent="0.25">
      <c r="A883" s="6"/>
      <c r="B883" s="6"/>
      <c r="C883" s="6"/>
    </row>
    <row r="884" spans="1:3" x14ac:dyDescent="0.25">
      <c r="A884" s="6"/>
      <c r="B884" s="6"/>
      <c r="C884" s="6"/>
    </row>
    <row r="885" spans="1:3" x14ac:dyDescent="0.25">
      <c r="A885" s="6"/>
      <c r="B885" s="6"/>
      <c r="C885" s="6"/>
    </row>
    <row r="886" spans="1:3" x14ac:dyDescent="0.25">
      <c r="A886" s="6"/>
      <c r="B886" s="6"/>
      <c r="C886" s="6"/>
    </row>
    <row r="887" spans="1:3" x14ac:dyDescent="0.25">
      <c r="A887" s="6"/>
      <c r="B887" s="6"/>
      <c r="C887" s="6"/>
    </row>
    <row r="888" spans="1:3" x14ac:dyDescent="0.25">
      <c r="A888" s="6"/>
      <c r="B888" s="6"/>
      <c r="C888" s="6"/>
    </row>
    <row r="889" spans="1:3" x14ac:dyDescent="0.25">
      <c r="A889" s="6"/>
      <c r="B889" s="6"/>
      <c r="C889" s="6"/>
    </row>
    <row r="890" spans="1:3" x14ac:dyDescent="0.25">
      <c r="A890" s="6"/>
      <c r="B890" s="6"/>
      <c r="C890" s="6"/>
    </row>
    <row r="891" spans="1:3" x14ac:dyDescent="0.25">
      <c r="A891" s="6"/>
      <c r="B891" s="6"/>
      <c r="C891" s="6"/>
    </row>
    <row r="892" spans="1:3" x14ac:dyDescent="0.25">
      <c r="A892" s="6"/>
      <c r="B892" s="6"/>
      <c r="C892" s="6"/>
    </row>
    <row r="893" spans="1:3" x14ac:dyDescent="0.25">
      <c r="A893" s="6"/>
      <c r="B893" s="6"/>
      <c r="C893" s="6"/>
    </row>
  </sheetData>
  <mergeCells count="3">
    <mergeCell ref="B1:C1"/>
    <mergeCell ref="B2:B5"/>
    <mergeCell ref="C2:C6"/>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B5"/>
  <sheetViews>
    <sheetView workbookViewId="0">
      <selection activeCell="A64" sqref="A64"/>
    </sheetView>
  </sheetViews>
  <sheetFormatPr defaultRowHeight="15" x14ac:dyDescent="0.25"/>
  <cols>
    <col min="1" max="1" width="44.7109375" style="6" customWidth="1"/>
    <col min="2" max="2" width="154" style="6" customWidth="1"/>
    <col min="3" max="16384" width="9.140625" style="6"/>
  </cols>
  <sheetData>
    <row r="2" spans="1:2" ht="146.25" customHeight="1" x14ac:dyDescent="0.25">
      <c r="A2" s="3" t="s">
        <v>130</v>
      </c>
      <c r="B2" s="5" t="s">
        <v>131</v>
      </c>
    </row>
    <row r="5" spans="1:2" ht="135" customHeight="1" x14ac:dyDescent="0.25">
      <c r="A5" s="3" t="s">
        <v>132</v>
      </c>
      <c r="B5" s="5" t="s">
        <v>143</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174"/>
  <sheetViews>
    <sheetView zoomScaleNormal="100" workbookViewId="0">
      <selection activeCell="A4" sqref="A4"/>
    </sheetView>
  </sheetViews>
  <sheetFormatPr defaultRowHeight="15" x14ac:dyDescent="0.25"/>
  <cols>
    <col min="1" max="2" width="9.140625" style="6"/>
    <col min="3" max="3" width="9.140625" style="8"/>
    <col min="4" max="4" width="10.7109375" style="8" customWidth="1"/>
    <col min="5" max="5" width="8.85546875" style="8" customWidth="1"/>
    <col min="6" max="6" width="7.28515625" style="8" customWidth="1"/>
    <col min="7" max="8" width="9" style="8" customWidth="1"/>
    <col min="9" max="10" width="10.140625" style="8" customWidth="1"/>
    <col min="11" max="12" width="9.28515625" style="8" customWidth="1"/>
    <col min="13" max="14" width="9" style="8" customWidth="1"/>
    <col min="15" max="16" width="9.85546875" style="8" customWidth="1"/>
    <col min="17" max="18" width="8.7109375" style="8" customWidth="1"/>
    <col min="19" max="20" width="9.42578125" style="8" customWidth="1"/>
    <col min="21" max="21" width="6.42578125" style="8" customWidth="1"/>
    <col min="22" max="22" width="7" style="8" customWidth="1"/>
    <col min="23" max="23" width="6.42578125" style="8" customWidth="1"/>
    <col min="24" max="25" width="7" style="8" customWidth="1"/>
    <col min="26" max="26" width="8.28515625" style="8" customWidth="1"/>
    <col min="27" max="27" width="10.42578125" style="8" customWidth="1"/>
    <col min="28" max="28" width="8.7109375" style="8" customWidth="1"/>
    <col min="29" max="29" width="8" style="8" customWidth="1"/>
    <col min="30" max="30" width="7.5703125" style="8" customWidth="1"/>
    <col min="31" max="31" width="6.28515625" style="8" customWidth="1"/>
    <col min="32" max="32" width="23.140625" style="9" customWidth="1"/>
    <col min="33" max="33" width="5.7109375" style="8" customWidth="1"/>
    <col min="34" max="34" width="9.7109375" style="8" customWidth="1"/>
    <col min="35" max="35" width="9.140625" style="8"/>
    <col min="36" max="16384" width="9.140625" style="6"/>
  </cols>
  <sheetData>
    <row r="1" spans="1:42" x14ac:dyDescent="0.25">
      <c r="A1" s="7" t="s">
        <v>176</v>
      </c>
    </row>
    <row r="2" spans="1:42" x14ac:dyDescent="0.25">
      <c r="A2" s="10" t="s">
        <v>39</v>
      </c>
    </row>
    <row r="3" spans="1:42" x14ac:dyDescent="0.25">
      <c r="A3" s="10" t="s">
        <v>124</v>
      </c>
    </row>
    <row r="4" spans="1:42" ht="15.75" thickBot="1" x14ac:dyDescent="0.3">
      <c r="A4" s="10"/>
    </row>
    <row r="5" spans="1:42" ht="15.75" thickBot="1" x14ac:dyDescent="0.3">
      <c r="C5" s="86" t="s">
        <v>80</v>
      </c>
      <c r="D5" s="87"/>
      <c r="E5" s="90" t="s">
        <v>125</v>
      </c>
      <c r="F5" s="91"/>
      <c r="G5" s="91"/>
      <c r="H5" s="91"/>
      <c r="I5" s="91"/>
      <c r="J5" s="91"/>
      <c r="K5" s="91"/>
      <c r="L5" s="91"/>
      <c r="M5" s="91"/>
      <c r="N5" s="91"/>
      <c r="O5" s="91"/>
      <c r="P5" s="91"/>
      <c r="Q5" s="91"/>
      <c r="R5" s="91"/>
      <c r="S5" s="91"/>
      <c r="T5" s="91"/>
      <c r="U5" s="91"/>
      <c r="V5" s="91"/>
      <c r="W5" s="91"/>
      <c r="X5" s="91"/>
      <c r="Y5" s="87"/>
      <c r="Z5" s="61"/>
    </row>
    <row r="6" spans="1:42" ht="60.75" customHeight="1" thickBot="1" x14ac:dyDescent="0.3">
      <c r="C6" s="69" t="s">
        <v>0</v>
      </c>
      <c r="D6" s="70" t="s">
        <v>1</v>
      </c>
      <c r="E6" s="71" t="s">
        <v>42</v>
      </c>
      <c r="F6" s="72" t="s">
        <v>43</v>
      </c>
      <c r="G6" s="73" t="s">
        <v>44</v>
      </c>
      <c r="H6" s="73" t="s">
        <v>51</v>
      </c>
      <c r="I6" s="73" t="s">
        <v>45</v>
      </c>
      <c r="J6" s="73" t="s">
        <v>52</v>
      </c>
      <c r="K6" s="73" t="s">
        <v>46</v>
      </c>
      <c r="L6" s="73" t="s">
        <v>53</v>
      </c>
      <c r="M6" s="73" t="s">
        <v>47</v>
      </c>
      <c r="N6" s="73" t="s">
        <v>54</v>
      </c>
      <c r="O6" s="73" t="s">
        <v>48</v>
      </c>
      <c r="P6" s="73" t="s">
        <v>55</v>
      </c>
      <c r="Q6" s="73" t="s">
        <v>49</v>
      </c>
      <c r="R6" s="74" t="s">
        <v>56</v>
      </c>
      <c r="S6" s="74" t="s">
        <v>50</v>
      </c>
      <c r="T6" s="74" t="s">
        <v>57</v>
      </c>
      <c r="U6" s="73" t="s">
        <v>58</v>
      </c>
      <c r="V6" s="73" t="s">
        <v>63</v>
      </c>
      <c r="W6" s="73" t="s">
        <v>37</v>
      </c>
      <c r="X6" s="73" t="s">
        <v>36</v>
      </c>
      <c r="Y6" s="75" t="s">
        <v>38</v>
      </c>
      <c r="Z6" s="11"/>
      <c r="AA6" s="12"/>
      <c r="AB6" s="13"/>
      <c r="AC6" s="13"/>
      <c r="AD6" s="13"/>
      <c r="AE6" s="14"/>
      <c r="AF6" s="13"/>
      <c r="AG6" s="15"/>
      <c r="AH6" s="15"/>
      <c r="AI6" s="6"/>
    </row>
    <row r="7" spans="1:42" x14ac:dyDescent="0.25">
      <c r="C7" s="65" t="s">
        <v>73</v>
      </c>
      <c r="D7" s="76" t="s">
        <v>74</v>
      </c>
      <c r="E7" s="65">
        <f>maxfit(C7,D7,"DDR3X16_LE512M")</f>
        <v>6</v>
      </c>
      <c r="F7" s="65">
        <f>maxfit(C7,D7,"DDR3X16_G512M")</f>
        <v>3</v>
      </c>
      <c r="G7" s="65">
        <f>maxfit(C7,D7,"DDR3X32_LE512M")</f>
        <v>3</v>
      </c>
      <c r="H7" s="65">
        <f>maxfit(C7,D7,"DDR3X32_G512M")</f>
        <v>2</v>
      </c>
      <c r="I7" s="65">
        <f>maxfit(C7,D7,"DDR3X64_LE512M")</f>
        <v>1</v>
      </c>
      <c r="J7" s="65">
        <f>maxfit(C7,D7,"DDR3X64_G512M")</f>
        <v>1</v>
      </c>
      <c r="K7" s="65">
        <f>maxfit(C7,D7,"DDR3X72_LE512M")</f>
        <v>1</v>
      </c>
      <c r="L7" s="65">
        <f>maxfit(C7,D7,"DDR3X72_G512M")</f>
        <v>1</v>
      </c>
      <c r="M7" s="65">
        <f>maxfit(C7,D7,"DDR4X16_LE512M")</f>
        <v>4</v>
      </c>
      <c r="N7" s="65">
        <f>maxfit(C7,D7,"DDR4X16_G512M")</f>
        <v>2</v>
      </c>
      <c r="O7" s="65">
        <f>maxfit(C7,D7,"DDR4X32_LE512M")</f>
        <v>2</v>
      </c>
      <c r="P7" s="65">
        <f>maxfit(C7,D7,"DDR4X32_G512M")</f>
        <v>1</v>
      </c>
      <c r="Q7" s="65">
        <f>maxfit(C7,D7,"DDR4X64_LE512M")</f>
        <v>1</v>
      </c>
      <c r="R7" s="65">
        <f>maxfit(C7,D7,"DDR4X64_G512M")</f>
        <v>1</v>
      </c>
      <c r="S7" s="65">
        <f>maxfit(C7,D7,"DDR4X72_LE512M")</f>
        <v>1</v>
      </c>
      <c r="T7" s="65">
        <f>maxfit(C7,D7,"DDR4X72_G512M")</f>
        <v>1</v>
      </c>
      <c r="U7" s="65">
        <f>maxfit(C7,D7,"RLD3X18")</f>
        <v>2</v>
      </c>
      <c r="V7" s="65">
        <f>maxfit(C7,D7,"RLD3X36")</f>
        <v>1</v>
      </c>
      <c r="W7" s="65">
        <f>maxfit(C7,D7,"RLD3X72")</f>
        <v>1</v>
      </c>
      <c r="X7" s="65">
        <f>maxfit(C7,D7,"QDRIIPX36")</f>
        <v>1</v>
      </c>
      <c r="Y7" s="66">
        <f>maxfit(C7,D7,"QDRIVX36")</f>
        <v>1</v>
      </c>
      <c r="Z7" s="13"/>
      <c r="AA7" s="17"/>
      <c r="AB7" s="13"/>
      <c r="AC7" s="13"/>
      <c r="AD7" s="13"/>
      <c r="AE7" s="14"/>
      <c r="AF7" s="13"/>
      <c r="AH7" s="9"/>
      <c r="AJ7" s="8"/>
      <c r="AK7" s="8"/>
      <c r="AL7" s="8"/>
      <c r="AM7" s="8"/>
      <c r="AN7" s="8"/>
      <c r="AO7" s="8"/>
      <c r="AP7" s="8"/>
    </row>
    <row r="8" spans="1:42" x14ac:dyDescent="0.25">
      <c r="C8" s="16" t="s">
        <v>2</v>
      </c>
      <c r="D8" s="16" t="s">
        <v>8</v>
      </c>
      <c r="E8" s="16">
        <f>maxfit(C8,D8,"DDR3X16_LE512M")</f>
        <v>9</v>
      </c>
      <c r="F8" s="16">
        <f>maxfit(C8,D8,"DDR3X16_G512M")</f>
        <v>6</v>
      </c>
      <c r="G8" s="16">
        <f>maxfit(C8,D8,"DDR3X32_LE512M")</f>
        <v>5</v>
      </c>
      <c r="H8" s="16">
        <f>maxfit(C8,D8,"DDR3X32_G512M")</f>
        <v>4</v>
      </c>
      <c r="I8" s="16">
        <f>maxfit(C8,D8,"DDR3X64_LE512M")</f>
        <v>2</v>
      </c>
      <c r="J8" s="16">
        <f>maxfit(C8,D8,"DDR3X64_G512M")</f>
        <v>2</v>
      </c>
      <c r="K8" s="16">
        <f>maxfit(C8,D8,"DDR3X72_LE512M")</f>
        <v>2</v>
      </c>
      <c r="L8" s="16">
        <f>maxfit(C8,D8,"DDR3X72_G512M")</f>
        <v>2</v>
      </c>
      <c r="M8" s="16">
        <f>maxfit(C8,D8,"DDR4X16_LE512M")</f>
        <v>7</v>
      </c>
      <c r="N8" s="16">
        <f>maxfit(C8,D8,"DDR4X16_G512M")</f>
        <v>5</v>
      </c>
      <c r="O8" s="16">
        <f>maxfit(C8,D8,"DDR4X32_LE512M")</f>
        <v>4</v>
      </c>
      <c r="P8" s="16">
        <f>maxfit(C8,D8,"DDR4X32_G512M")</f>
        <v>3</v>
      </c>
      <c r="Q8" s="16">
        <f>maxfit(C8,D8,"DDR4X64_LE512M")</f>
        <v>2</v>
      </c>
      <c r="R8" s="16">
        <f>maxfit(C8,D8,"DDR4X64_G512M")</f>
        <v>2</v>
      </c>
      <c r="S8" s="16">
        <f>maxfit(C8,D8,"DDR4X72_LE512M")</f>
        <v>2</v>
      </c>
      <c r="T8" s="16">
        <f>maxfit(C8,D8,"DDR4X72_G512M")</f>
        <v>2</v>
      </c>
      <c r="U8" s="16">
        <f>maxfit(C8,D8,"RLD3X18")</f>
        <v>4</v>
      </c>
      <c r="V8" s="16">
        <f>maxfit(C8,D8,"RLD3X36")</f>
        <v>3</v>
      </c>
      <c r="W8" s="16">
        <f>maxfit(C8,D8,"RLD3X72")</f>
        <v>2</v>
      </c>
      <c r="X8" s="16">
        <f>maxfit(C8,D8,"QDRIIPX36")</f>
        <v>2</v>
      </c>
      <c r="Y8" s="62">
        <f t="shared" ref="Y8:Y55" si="0">maxfit(C8,D8,"QDRIVX36")</f>
        <v>2</v>
      </c>
      <c r="Z8" s="13"/>
      <c r="AA8" s="17"/>
      <c r="AB8" s="13"/>
      <c r="AC8" s="13"/>
      <c r="AD8" s="13"/>
      <c r="AE8" s="14"/>
      <c r="AF8" s="13"/>
      <c r="AH8" s="9"/>
      <c r="AI8" s="6"/>
    </row>
    <row r="9" spans="1:42" x14ac:dyDescent="0.25">
      <c r="C9" s="16" t="s">
        <v>2</v>
      </c>
      <c r="D9" s="16" t="s">
        <v>138</v>
      </c>
      <c r="E9" s="16">
        <f>maxfit(C9,D9,"DDR3X16_LE512M")</f>
        <v>6</v>
      </c>
      <c r="F9" s="16">
        <f>maxfit(C9,D9,"DDR3X16_G512M")</f>
        <v>3</v>
      </c>
      <c r="G9" s="16">
        <f>maxfit(C9,D9,"DDR3X32_LE512M")</f>
        <v>3</v>
      </c>
      <c r="H9" s="16">
        <f>maxfit(C9,D9,"DDR3X32_G512M")</f>
        <v>2</v>
      </c>
      <c r="I9" s="16">
        <f>maxfit(C9,D9,"DDR3X64_LE512M")</f>
        <v>1</v>
      </c>
      <c r="J9" s="16">
        <f>maxfit(C9,D9,"DDR3X64_G512M")</f>
        <v>1</v>
      </c>
      <c r="K9" s="16">
        <f>maxfit(C9,D9,"DDR3X72_LE512M")</f>
        <v>1</v>
      </c>
      <c r="L9" s="16">
        <f>maxfit(C9,D9,"DDR3X72_G512M")</f>
        <v>1</v>
      </c>
      <c r="M9" s="16">
        <f>maxfit(C9,D9,"DDR4X16_LE512M")</f>
        <v>4</v>
      </c>
      <c r="N9" s="16">
        <f>maxfit(C9,D9,"DDR4X16_G512M")</f>
        <v>2</v>
      </c>
      <c r="O9" s="16">
        <f>maxfit(C9,D9,"DDR4X32_LE512M")</f>
        <v>2</v>
      </c>
      <c r="P9" s="60">
        <f>maxfit(C9,D9,"DDR4X32_G512M")</f>
        <v>1</v>
      </c>
      <c r="Q9" s="16">
        <f>maxfit(C9,D9,"DDR4X64_LE512M")</f>
        <v>1</v>
      </c>
      <c r="R9" s="16">
        <f>maxfit(C9,D9,"DDR4X64_G512M")</f>
        <v>1</v>
      </c>
      <c r="S9" s="16">
        <f>maxfit(C9,D9,"DDR4X72_LE512M")</f>
        <v>1</v>
      </c>
      <c r="T9" s="16">
        <f>maxfit(C9,D9,"DDR4X72_G512M")</f>
        <v>1</v>
      </c>
      <c r="U9" s="16">
        <f>maxfit(C9,D9,"RLD3X18")</f>
        <v>2</v>
      </c>
      <c r="V9" s="16">
        <f>maxfit(C9,D9,"RLD3X36")</f>
        <v>1</v>
      </c>
      <c r="W9" s="16">
        <f>maxfit(C9,D9,"RLD3X72")</f>
        <v>1</v>
      </c>
      <c r="X9" s="16">
        <f>maxfit(C9,D9,"QDRIIPX36")</f>
        <v>1</v>
      </c>
      <c r="Y9" s="62">
        <f>maxfit(C9,D9,"QDRIVX36")</f>
        <v>1</v>
      </c>
      <c r="Z9" s="13"/>
      <c r="AA9" s="17"/>
      <c r="AB9" s="13"/>
      <c r="AC9" s="13"/>
      <c r="AD9" s="13"/>
      <c r="AE9" s="14"/>
      <c r="AF9" s="13"/>
      <c r="AH9" s="9"/>
      <c r="AI9" s="6"/>
    </row>
    <row r="10" spans="1:42" x14ac:dyDescent="0.25">
      <c r="C10" s="16" t="s">
        <v>2</v>
      </c>
      <c r="D10" s="16" t="s">
        <v>128</v>
      </c>
      <c r="E10" s="16">
        <f t="shared" ref="E10:E55" si="1">maxfit(C10,D10,"DDR3X16_LE512M")</f>
        <v>9</v>
      </c>
      <c r="F10" s="16">
        <f t="shared" ref="F10:F55" si="2">maxfit(C10,D10,"DDR3X16_G512M")</f>
        <v>6</v>
      </c>
      <c r="G10" s="16">
        <f t="shared" ref="G10:G55" si="3">maxfit(C10,D10,"DDR3X32_LE512M")</f>
        <v>5</v>
      </c>
      <c r="H10" s="16">
        <f t="shared" ref="H10:H55" si="4">maxfit(C10,D10,"DDR3X32_G512M")</f>
        <v>4</v>
      </c>
      <c r="I10" s="16">
        <f t="shared" ref="I10:I55" si="5">maxfit(C10,D10,"DDR3X64_LE512M")</f>
        <v>2</v>
      </c>
      <c r="J10" s="16">
        <f t="shared" ref="J10:J55" si="6">maxfit(C10,D10,"DDR3X64_G512M")</f>
        <v>1</v>
      </c>
      <c r="K10" s="16">
        <f t="shared" ref="K10:K55" si="7">maxfit(C10,D10,"DDR3X72_LE512M")</f>
        <v>1</v>
      </c>
      <c r="L10" s="16">
        <f t="shared" ref="L10:L55" si="8">maxfit(C10,D10,"DDR3X72_G512M")</f>
        <v>1</v>
      </c>
      <c r="M10" s="16">
        <f>maxfit(C10,D10,"DDR4X16_LE512M")</f>
        <v>7</v>
      </c>
      <c r="N10" s="16">
        <f t="shared" ref="N10:N55" si="9">maxfit(C10,D10,"DDR4X16_G512M")</f>
        <v>5</v>
      </c>
      <c r="O10" s="16">
        <f t="shared" ref="O10:O55" si="10">maxfit(C10,D10,"DDR4X32_LE512M")</f>
        <v>4</v>
      </c>
      <c r="P10" s="16">
        <f t="shared" ref="P10:P55" si="11">maxfit(C10,D10,"DDR4X32_G512M")</f>
        <v>3</v>
      </c>
      <c r="Q10" s="16">
        <f t="shared" ref="Q10:Q55" si="12">maxfit(C10,D10,"DDR4X64_LE512M")</f>
        <v>2</v>
      </c>
      <c r="R10" s="16">
        <f t="shared" ref="R10:R55" si="13">maxfit(C10,D10,"DDR4X64_G512M")</f>
        <v>1</v>
      </c>
      <c r="S10" s="16">
        <f t="shared" ref="S10:S55" si="14">maxfit(C10,D10,"DDR4X72_LE512M")</f>
        <v>1</v>
      </c>
      <c r="T10" s="16">
        <f t="shared" ref="T10:T55" si="15">maxfit(C10,D10,"DDR4X72_G512M")</f>
        <v>1</v>
      </c>
      <c r="U10" s="16">
        <f t="shared" ref="U10:U55" si="16">maxfit(C10,D10,"RLD3X18")</f>
        <v>4</v>
      </c>
      <c r="V10" s="16">
        <f t="shared" ref="V10:V55" si="17">maxfit(C10,D10,"RLD3X36")</f>
        <v>3</v>
      </c>
      <c r="W10" s="16">
        <f t="shared" ref="W10:W22" si="18">maxfit(C10,D10,"RLD3X72")</f>
        <v>1</v>
      </c>
      <c r="X10" s="16">
        <f t="shared" ref="X10:X55" si="19">maxfit(C10,D10,"QDRIIPX36")</f>
        <v>1</v>
      </c>
      <c r="Y10" s="62">
        <f t="shared" si="0"/>
        <v>1</v>
      </c>
      <c r="Z10" s="13"/>
      <c r="AA10" s="17"/>
      <c r="AB10" s="13"/>
      <c r="AC10" s="13"/>
      <c r="AD10" s="13"/>
      <c r="AE10" s="14"/>
      <c r="AF10" s="13"/>
      <c r="AH10" s="9"/>
      <c r="AI10" s="6"/>
    </row>
    <row r="11" spans="1:42" x14ac:dyDescent="0.25">
      <c r="C11" s="16" t="s">
        <v>2</v>
      </c>
      <c r="D11" s="16" t="s">
        <v>74</v>
      </c>
      <c r="E11" s="16">
        <f t="shared" si="1"/>
        <v>10</v>
      </c>
      <c r="F11" s="16">
        <f t="shared" si="2"/>
        <v>7</v>
      </c>
      <c r="G11" s="16">
        <f t="shared" si="3"/>
        <v>6</v>
      </c>
      <c r="H11" s="16">
        <f t="shared" si="4"/>
        <v>4</v>
      </c>
      <c r="I11" s="16">
        <f t="shared" si="5"/>
        <v>3</v>
      </c>
      <c r="J11" s="16">
        <f t="shared" si="6"/>
        <v>2</v>
      </c>
      <c r="K11" s="16">
        <f t="shared" si="7"/>
        <v>2</v>
      </c>
      <c r="L11" s="16">
        <f t="shared" si="8"/>
        <v>2</v>
      </c>
      <c r="M11" s="16">
        <f>maxfit(C11,D11,"DDR4X16_LE512M")</f>
        <v>8</v>
      </c>
      <c r="N11" s="16">
        <f t="shared" si="9"/>
        <v>6</v>
      </c>
      <c r="O11" s="16">
        <f t="shared" si="10"/>
        <v>5</v>
      </c>
      <c r="P11" s="16">
        <f t="shared" si="11"/>
        <v>3</v>
      </c>
      <c r="Q11" s="16">
        <f t="shared" si="12"/>
        <v>3</v>
      </c>
      <c r="R11" s="16">
        <f t="shared" si="13"/>
        <v>2</v>
      </c>
      <c r="S11" s="16">
        <f t="shared" si="14"/>
        <v>2</v>
      </c>
      <c r="T11" s="16">
        <f t="shared" si="15"/>
        <v>2</v>
      </c>
      <c r="U11" s="16">
        <f t="shared" si="16"/>
        <v>5</v>
      </c>
      <c r="V11" s="16">
        <f t="shared" si="17"/>
        <v>3</v>
      </c>
      <c r="W11" s="16">
        <f t="shared" si="18"/>
        <v>2</v>
      </c>
      <c r="X11" s="16">
        <f t="shared" si="19"/>
        <v>2</v>
      </c>
      <c r="Y11" s="62">
        <f>maxfit(C11,D11,"QDRIVX36")</f>
        <v>2</v>
      </c>
      <c r="Z11" s="13"/>
      <c r="AA11" s="17"/>
      <c r="AB11" s="13"/>
      <c r="AC11" s="13"/>
      <c r="AD11" s="13"/>
      <c r="AE11" s="14"/>
      <c r="AF11" s="13"/>
      <c r="AH11" s="9"/>
      <c r="AI11" s="6"/>
    </row>
    <row r="12" spans="1:42" x14ac:dyDescent="0.25">
      <c r="C12" s="16" t="s">
        <v>3</v>
      </c>
      <c r="D12" s="16" t="s">
        <v>8</v>
      </c>
      <c r="E12" s="16">
        <f t="shared" si="1"/>
        <v>9</v>
      </c>
      <c r="F12" s="16">
        <f t="shared" si="2"/>
        <v>6</v>
      </c>
      <c r="G12" s="16">
        <f t="shared" si="3"/>
        <v>5</v>
      </c>
      <c r="H12" s="16">
        <f t="shared" si="4"/>
        <v>4</v>
      </c>
      <c r="I12" s="16">
        <f t="shared" si="5"/>
        <v>2</v>
      </c>
      <c r="J12" s="16">
        <f t="shared" si="6"/>
        <v>2</v>
      </c>
      <c r="K12" s="16">
        <f t="shared" si="7"/>
        <v>2</v>
      </c>
      <c r="L12" s="16">
        <f t="shared" si="8"/>
        <v>2</v>
      </c>
      <c r="M12" s="16">
        <f t="shared" ref="M12:M55" si="20">maxfit(C12,D12,"DDR4X16_LE512M")</f>
        <v>7</v>
      </c>
      <c r="N12" s="16">
        <f t="shared" si="9"/>
        <v>5</v>
      </c>
      <c r="O12" s="16">
        <f t="shared" si="10"/>
        <v>4</v>
      </c>
      <c r="P12" s="16">
        <f t="shared" si="11"/>
        <v>3</v>
      </c>
      <c r="Q12" s="16">
        <f t="shared" si="12"/>
        <v>2</v>
      </c>
      <c r="R12" s="16">
        <f t="shared" si="13"/>
        <v>2</v>
      </c>
      <c r="S12" s="16">
        <f t="shared" si="14"/>
        <v>2</v>
      </c>
      <c r="T12" s="16">
        <f t="shared" si="15"/>
        <v>2</v>
      </c>
      <c r="U12" s="16">
        <f t="shared" si="16"/>
        <v>4</v>
      </c>
      <c r="V12" s="16">
        <f t="shared" si="17"/>
        <v>3</v>
      </c>
      <c r="W12" s="16">
        <f t="shared" si="18"/>
        <v>2</v>
      </c>
      <c r="X12" s="16">
        <f t="shared" si="19"/>
        <v>2</v>
      </c>
      <c r="Y12" s="62">
        <f t="shared" si="0"/>
        <v>2</v>
      </c>
      <c r="Z12" s="13"/>
      <c r="AA12" s="17"/>
      <c r="AB12" s="13"/>
      <c r="AC12" s="13"/>
      <c r="AD12" s="13"/>
      <c r="AE12" s="14"/>
      <c r="AF12" s="13"/>
      <c r="AH12" s="9"/>
      <c r="AI12" s="6"/>
    </row>
    <row r="13" spans="1:42" x14ac:dyDescent="0.25">
      <c r="C13" s="16" t="s">
        <v>3</v>
      </c>
      <c r="D13" s="16" t="s">
        <v>138</v>
      </c>
      <c r="E13" s="16">
        <f>maxfit(C13,D13,"DDR3X16_LE512M")</f>
        <v>6</v>
      </c>
      <c r="F13" s="16">
        <f>maxfit(C13,D13,"DDR3X16_G512M")</f>
        <v>3</v>
      </c>
      <c r="G13" s="16">
        <f>maxfit(C13,D13,"DDR3X32_LE512M")</f>
        <v>3</v>
      </c>
      <c r="H13" s="16">
        <f>maxfit(C13,D13,"DDR3X32_G512M")</f>
        <v>2</v>
      </c>
      <c r="I13" s="16">
        <f>maxfit(C13,D13,"DDR3X64_LE512M")</f>
        <v>1</v>
      </c>
      <c r="J13" s="16">
        <f>maxfit(C13,D13,"DDR3X64_G512M")</f>
        <v>1</v>
      </c>
      <c r="K13" s="16">
        <f>maxfit(C13,D13,"DDR3X72_LE512M")</f>
        <v>1</v>
      </c>
      <c r="L13" s="16">
        <f>maxfit(C13,D13,"DDR3X72_G512M")</f>
        <v>1</v>
      </c>
      <c r="M13" s="16">
        <f>maxfit(C13,D13,"DDR4X16_LE512M")</f>
        <v>4</v>
      </c>
      <c r="N13" s="16">
        <f>maxfit(C13,D13,"DDR4X16_G512M")</f>
        <v>2</v>
      </c>
      <c r="O13" s="16">
        <f>maxfit(C13,D13,"DDR4X32_LE512M")</f>
        <v>2</v>
      </c>
      <c r="P13" s="16">
        <f>maxfit(C13,D13,"DDR4X32_G512M")</f>
        <v>1</v>
      </c>
      <c r="Q13" s="16">
        <f>maxfit(C13,D13,"DDR4X64_LE512M")</f>
        <v>1</v>
      </c>
      <c r="R13" s="16">
        <f>maxfit(C13,D13,"DDR4X64_G512M")</f>
        <v>1</v>
      </c>
      <c r="S13" s="16">
        <f>maxfit(C13,D13,"DDR4X72_LE512M")</f>
        <v>1</v>
      </c>
      <c r="T13" s="16">
        <f>maxfit(C13,D13,"DDR4X72_G512M")</f>
        <v>1</v>
      </c>
      <c r="U13" s="16">
        <f>maxfit(C13,D13,"RLD3X18")</f>
        <v>2</v>
      </c>
      <c r="V13" s="16">
        <f>maxfit(C13,D13,"RLD3X36")</f>
        <v>1</v>
      </c>
      <c r="W13" s="16">
        <f>maxfit(C13,D13,"RLD3X72")</f>
        <v>1</v>
      </c>
      <c r="X13" s="16">
        <f>maxfit(C13,D13,"QDRIIPX36")</f>
        <v>1</v>
      </c>
      <c r="Y13" s="62">
        <f>maxfit(C13,D13,"QDRIVX36")</f>
        <v>1</v>
      </c>
      <c r="Z13" s="13"/>
      <c r="AA13" s="17"/>
      <c r="AB13" s="13"/>
      <c r="AC13" s="13"/>
      <c r="AD13" s="13"/>
      <c r="AE13" s="14"/>
      <c r="AF13" s="13"/>
      <c r="AH13" s="9"/>
      <c r="AI13" s="6"/>
    </row>
    <row r="14" spans="1:42" x14ac:dyDescent="0.25">
      <c r="C14" s="16" t="s">
        <v>3</v>
      </c>
      <c r="D14" s="16" t="s">
        <v>128</v>
      </c>
      <c r="E14" s="16">
        <f t="shared" si="1"/>
        <v>9</v>
      </c>
      <c r="F14" s="16">
        <f t="shared" si="2"/>
        <v>6</v>
      </c>
      <c r="G14" s="16">
        <f t="shared" si="3"/>
        <v>5</v>
      </c>
      <c r="H14" s="16">
        <f t="shared" si="4"/>
        <v>4</v>
      </c>
      <c r="I14" s="16">
        <f t="shared" si="5"/>
        <v>2</v>
      </c>
      <c r="J14" s="16">
        <f t="shared" si="6"/>
        <v>1</v>
      </c>
      <c r="K14" s="16">
        <f t="shared" si="7"/>
        <v>1</v>
      </c>
      <c r="L14" s="16">
        <f t="shared" si="8"/>
        <v>1</v>
      </c>
      <c r="M14" s="16">
        <f t="shared" si="20"/>
        <v>7</v>
      </c>
      <c r="N14" s="16">
        <f t="shared" si="9"/>
        <v>5</v>
      </c>
      <c r="O14" s="16">
        <f t="shared" si="10"/>
        <v>4</v>
      </c>
      <c r="P14" s="16">
        <f t="shared" si="11"/>
        <v>3</v>
      </c>
      <c r="Q14" s="16">
        <f t="shared" si="12"/>
        <v>2</v>
      </c>
      <c r="R14" s="16">
        <f t="shared" si="13"/>
        <v>1</v>
      </c>
      <c r="S14" s="16">
        <f t="shared" si="14"/>
        <v>1</v>
      </c>
      <c r="T14" s="16">
        <f t="shared" si="15"/>
        <v>1</v>
      </c>
      <c r="U14" s="16">
        <f t="shared" si="16"/>
        <v>4</v>
      </c>
      <c r="V14" s="16">
        <f t="shared" si="17"/>
        <v>3</v>
      </c>
      <c r="W14" s="16">
        <f t="shared" si="18"/>
        <v>1</v>
      </c>
      <c r="X14" s="16">
        <f t="shared" si="19"/>
        <v>1</v>
      </c>
      <c r="Y14" s="62">
        <f t="shared" si="0"/>
        <v>1</v>
      </c>
      <c r="Z14" s="13"/>
      <c r="AA14" s="17"/>
      <c r="AB14" s="13"/>
      <c r="AC14" s="13"/>
      <c r="AD14" s="13"/>
      <c r="AE14" s="14"/>
      <c r="AF14" s="13"/>
      <c r="AH14" s="9"/>
      <c r="AI14" s="6"/>
    </row>
    <row r="15" spans="1:42" x14ac:dyDescent="0.25">
      <c r="C15" s="16" t="s">
        <v>3</v>
      </c>
      <c r="D15" s="16" t="s">
        <v>74</v>
      </c>
      <c r="E15" s="16">
        <f t="shared" si="1"/>
        <v>10</v>
      </c>
      <c r="F15" s="16">
        <f t="shared" si="2"/>
        <v>7</v>
      </c>
      <c r="G15" s="16">
        <f t="shared" si="3"/>
        <v>6</v>
      </c>
      <c r="H15" s="16">
        <f t="shared" si="4"/>
        <v>4</v>
      </c>
      <c r="I15" s="16">
        <f t="shared" si="5"/>
        <v>3</v>
      </c>
      <c r="J15" s="16">
        <f t="shared" si="6"/>
        <v>2</v>
      </c>
      <c r="K15" s="16">
        <f t="shared" si="7"/>
        <v>2</v>
      </c>
      <c r="L15" s="16">
        <f t="shared" si="8"/>
        <v>2</v>
      </c>
      <c r="M15" s="16">
        <f>maxfit(C15,D15,"DDR4X16_LE512M")</f>
        <v>8</v>
      </c>
      <c r="N15" s="16">
        <f t="shared" si="9"/>
        <v>6</v>
      </c>
      <c r="O15" s="16">
        <f t="shared" si="10"/>
        <v>5</v>
      </c>
      <c r="P15" s="16">
        <f t="shared" si="11"/>
        <v>3</v>
      </c>
      <c r="Q15" s="16">
        <f t="shared" si="12"/>
        <v>3</v>
      </c>
      <c r="R15" s="16">
        <f t="shared" si="13"/>
        <v>2</v>
      </c>
      <c r="S15" s="16">
        <f t="shared" si="14"/>
        <v>2</v>
      </c>
      <c r="T15" s="16">
        <f t="shared" si="15"/>
        <v>2</v>
      </c>
      <c r="U15" s="16">
        <f t="shared" si="16"/>
        <v>5</v>
      </c>
      <c r="V15" s="16">
        <f t="shared" si="17"/>
        <v>3</v>
      </c>
      <c r="W15" s="16">
        <f t="shared" si="18"/>
        <v>2</v>
      </c>
      <c r="X15" s="16">
        <f t="shared" si="19"/>
        <v>2</v>
      </c>
      <c r="Y15" s="62">
        <f t="shared" si="0"/>
        <v>2</v>
      </c>
      <c r="Z15" s="13"/>
      <c r="AA15" s="17"/>
      <c r="AB15" s="13"/>
      <c r="AC15" s="13"/>
      <c r="AD15" s="13"/>
      <c r="AE15" s="14"/>
      <c r="AF15" s="13"/>
      <c r="AH15" s="9"/>
      <c r="AI15" s="6"/>
    </row>
    <row r="16" spans="1:42" x14ac:dyDescent="0.25">
      <c r="C16" s="16" t="s">
        <v>4</v>
      </c>
      <c r="D16" s="16" t="s">
        <v>74</v>
      </c>
      <c r="E16" s="16">
        <f t="shared" si="1"/>
        <v>10</v>
      </c>
      <c r="F16" s="16">
        <f t="shared" si="2"/>
        <v>7</v>
      </c>
      <c r="G16" s="16">
        <f t="shared" si="3"/>
        <v>6</v>
      </c>
      <c r="H16" s="16">
        <f t="shared" si="4"/>
        <v>4</v>
      </c>
      <c r="I16" s="16">
        <f t="shared" si="5"/>
        <v>3</v>
      </c>
      <c r="J16" s="16">
        <f t="shared" si="6"/>
        <v>2</v>
      </c>
      <c r="K16" s="16">
        <f t="shared" si="7"/>
        <v>2</v>
      </c>
      <c r="L16" s="16">
        <f t="shared" si="8"/>
        <v>2</v>
      </c>
      <c r="M16" s="16">
        <f t="shared" si="20"/>
        <v>8</v>
      </c>
      <c r="N16" s="16">
        <f t="shared" si="9"/>
        <v>6</v>
      </c>
      <c r="O16" s="16">
        <f t="shared" si="10"/>
        <v>5</v>
      </c>
      <c r="P16" s="16">
        <f t="shared" si="11"/>
        <v>3</v>
      </c>
      <c r="Q16" s="16">
        <f t="shared" si="12"/>
        <v>3</v>
      </c>
      <c r="R16" s="16">
        <f t="shared" si="13"/>
        <v>2</v>
      </c>
      <c r="S16" s="16">
        <f t="shared" si="14"/>
        <v>2</v>
      </c>
      <c r="T16" s="16">
        <f t="shared" si="15"/>
        <v>2</v>
      </c>
      <c r="U16" s="16">
        <f t="shared" si="16"/>
        <v>5</v>
      </c>
      <c r="V16" s="16">
        <f t="shared" si="17"/>
        <v>3</v>
      </c>
      <c r="W16" s="16">
        <f t="shared" si="18"/>
        <v>2</v>
      </c>
      <c r="X16" s="16">
        <f t="shared" si="19"/>
        <v>2</v>
      </c>
      <c r="Y16" s="62">
        <f t="shared" si="0"/>
        <v>2</v>
      </c>
      <c r="Z16" s="13"/>
      <c r="AA16" s="17"/>
      <c r="AB16" s="13"/>
      <c r="AC16" s="13"/>
      <c r="AD16" s="13"/>
      <c r="AE16" s="14"/>
      <c r="AF16" s="13"/>
      <c r="AH16" s="9"/>
      <c r="AI16" s="6"/>
    </row>
    <row r="17" spans="3:35" x14ac:dyDescent="0.25">
      <c r="C17" s="16" t="s">
        <v>4</v>
      </c>
      <c r="D17" s="16" t="s">
        <v>9</v>
      </c>
      <c r="E17" s="16">
        <f t="shared" si="1"/>
        <v>12</v>
      </c>
      <c r="F17" s="16">
        <f t="shared" si="2"/>
        <v>8</v>
      </c>
      <c r="G17" s="16">
        <f t="shared" si="3"/>
        <v>7</v>
      </c>
      <c r="H17" s="16">
        <f t="shared" si="4"/>
        <v>5</v>
      </c>
      <c r="I17" s="16">
        <f t="shared" si="5"/>
        <v>3</v>
      </c>
      <c r="J17" s="16">
        <f t="shared" si="6"/>
        <v>2</v>
      </c>
      <c r="K17" s="16">
        <f t="shared" si="7"/>
        <v>2</v>
      </c>
      <c r="L17" s="16">
        <f t="shared" si="8"/>
        <v>2</v>
      </c>
      <c r="M17" s="16">
        <f t="shared" si="20"/>
        <v>10</v>
      </c>
      <c r="N17" s="16">
        <f t="shared" si="9"/>
        <v>7</v>
      </c>
      <c r="O17" s="16">
        <f t="shared" si="10"/>
        <v>6</v>
      </c>
      <c r="P17" s="16">
        <f t="shared" si="11"/>
        <v>4</v>
      </c>
      <c r="Q17" s="16">
        <f t="shared" si="12"/>
        <v>3</v>
      </c>
      <c r="R17" s="16">
        <f t="shared" si="13"/>
        <v>2</v>
      </c>
      <c r="S17" s="16">
        <f t="shared" si="14"/>
        <v>2</v>
      </c>
      <c r="T17" s="16">
        <f t="shared" si="15"/>
        <v>2</v>
      </c>
      <c r="U17" s="16">
        <f t="shared" si="16"/>
        <v>6</v>
      </c>
      <c r="V17" s="16">
        <f t="shared" si="17"/>
        <v>4</v>
      </c>
      <c r="W17" s="16">
        <f t="shared" si="18"/>
        <v>2</v>
      </c>
      <c r="X17" s="16">
        <f t="shared" si="19"/>
        <v>2</v>
      </c>
      <c r="Y17" s="62">
        <f t="shared" si="0"/>
        <v>2</v>
      </c>
      <c r="Z17" s="13"/>
      <c r="AA17" s="17"/>
      <c r="AB17" s="13"/>
      <c r="AC17" s="13"/>
      <c r="AD17" s="13"/>
      <c r="AE17" s="14"/>
      <c r="AF17" s="13"/>
      <c r="AH17" s="9"/>
      <c r="AI17" s="6"/>
    </row>
    <row r="18" spans="3:35" x14ac:dyDescent="0.25">
      <c r="C18" s="16" t="s">
        <v>5</v>
      </c>
      <c r="D18" s="16" t="s">
        <v>10</v>
      </c>
      <c r="E18" s="16">
        <f t="shared" si="1"/>
        <v>12</v>
      </c>
      <c r="F18" s="16">
        <f t="shared" si="2"/>
        <v>8</v>
      </c>
      <c r="G18" s="16">
        <f t="shared" si="3"/>
        <v>7</v>
      </c>
      <c r="H18" s="16">
        <f t="shared" si="4"/>
        <v>5</v>
      </c>
      <c r="I18" s="16">
        <f t="shared" si="5"/>
        <v>3</v>
      </c>
      <c r="J18" s="16">
        <f t="shared" si="6"/>
        <v>2</v>
      </c>
      <c r="K18" s="16">
        <f t="shared" si="7"/>
        <v>2</v>
      </c>
      <c r="L18" s="16">
        <f t="shared" si="8"/>
        <v>2</v>
      </c>
      <c r="M18" s="16">
        <f t="shared" si="20"/>
        <v>10</v>
      </c>
      <c r="N18" s="16">
        <f t="shared" si="9"/>
        <v>7</v>
      </c>
      <c r="O18" s="16">
        <f t="shared" si="10"/>
        <v>6</v>
      </c>
      <c r="P18" s="16">
        <f t="shared" si="11"/>
        <v>4</v>
      </c>
      <c r="Q18" s="16">
        <f t="shared" si="12"/>
        <v>3</v>
      </c>
      <c r="R18" s="16">
        <f t="shared" si="13"/>
        <v>2</v>
      </c>
      <c r="S18" s="16">
        <f t="shared" si="14"/>
        <v>2</v>
      </c>
      <c r="T18" s="16">
        <f t="shared" si="15"/>
        <v>2</v>
      </c>
      <c r="U18" s="16">
        <f t="shared" si="16"/>
        <v>6</v>
      </c>
      <c r="V18" s="16">
        <f t="shared" si="17"/>
        <v>4</v>
      </c>
      <c r="W18" s="16">
        <f t="shared" si="18"/>
        <v>2</v>
      </c>
      <c r="X18" s="16">
        <f t="shared" si="19"/>
        <v>2</v>
      </c>
      <c r="Y18" s="62">
        <f t="shared" si="0"/>
        <v>2</v>
      </c>
      <c r="Z18" s="13"/>
      <c r="AA18" s="17"/>
      <c r="AB18" s="13"/>
      <c r="AC18" s="13"/>
      <c r="AD18" s="13"/>
      <c r="AE18" s="14"/>
      <c r="AF18" s="13"/>
      <c r="AH18" s="9"/>
      <c r="AI18" s="6"/>
    </row>
    <row r="19" spans="3:35" x14ac:dyDescent="0.25">
      <c r="C19" s="16" t="s">
        <v>5</v>
      </c>
      <c r="D19" s="16" t="s">
        <v>11</v>
      </c>
      <c r="E19" s="16">
        <f t="shared" si="1"/>
        <v>12</v>
      </c>
      <c r="F19" s="16">
        <f t="shared" si="2"/>
        <v>8</v>
      </c>
      <c r="G19" s="16">
        <f t="shared" si="3"/>
        <v>6</v>
      </c>
      <c r="H19" s="16">
        <f t="shared" si="4"/>
        <v>5</v>
      </c>
      <c r="I19" s="16">
        <f t="shared" si="5"/>
        <v>3</v>
      </c>
      <c r="J19" s="16">
        <f t="shared" si="6"/>
        <v>2</v>
      </c>
      <c r="K19" s="16">
        <f t="shared" si="7"/>
        <v>2</v>
      </c>
      <c r="L19" s="16">
        <f t="shared" si="8"/>
        <v>2</v>
      </c>
      <c r="M19" s="16">
        <f t="shared" si="20"/>
        <v>11</v>
      </c>
      <c r="N19" s="16">
        <f t="shared" si="9"/>
        <v>8</v>
      </c>
      <c r="O19" s="16">
        <f t="shared" si="10"/>
        <v>6</v>
      </c>
      <c r="P19" s="16">
        <f t="shared" si="11"/>
        <v>5</v>
      </c>
      <c r="Q19" s="16">
        <f t="shared" si="12"/>
        <v>3</v>
      </c>
      <c r="R19" s="16">
        <f t="shared" si="13"/>
        <v>2</v>
      </c>
      <c r="S19" s="16">
        <f t="shared" si="14"/>
        <v>2</v>
      </c>
      <c r="T19" s="16">
        <f t="shared" si="15"/>
        <v>2</v>
      </c>
      <c r="U19" s="16">
        <f t="shared" si="16"/>
        <v>6</v>
      </c>
      <c r="V19" s="16">
        <f t="shared" si="17"/>
        <v>5</v>
      </c>
      <c r="W19" s="16">
        <f t="shared" si="18"/>
        <v>2</v>
      </c>
      <c r="X19" s="16">
        <f t="shared" si="19"/>
        <v>2</v>
      </c>
      <c r="Y19" s="62">
        <f t="shared" si="0"/>
        <v>2</v>
      </c>
      <c r="Z19" s="13"/>
      <c r="AA19" s="17"/>
      <c r="AB19" s="13"/>
      <c r="AC19" s="13"/>
      <c r="AD19" s="13"/>
      <c r="AE19" s="14"/>
      <c r="AF19" s="13"/>
      <c r="AH19" s="9"/>
      <c r="AI19" s="6"/>
    </row>
    <row r="20" spans="3:35" x14ac:dyDescent="0.25">
      <c r="C20" s="16" t="s">
        <v>5</v>
      </c>
      <c r="D20" s="16" t="s">
        <v>12</v>
      </c>
      <c r="E20" s="16">
        <f t="shared" si="1"/>
        <v>12</v>
      </c>
      <c r="F20" s="16">
        <f t="shared" si="2"/>
        <v>6</v>
      </c>
      <c r="G20" s="16">
        <f t="shared" si="3"/>
        <v>6</v>
      </c>
      <c r="H20" s="16">
        <f t="shared" si="4"/>
        <v>4</v>
      </c>
      <c r="I20" s="16">
        <f t="shared" si="5"/>
        <v>2</v>
      </c>
      <c r="J20" s="16">
        <f t="shared" si="6"/>
        <v>2</v>
      </c>
      <c r="K20" s="16">
        <f t="shared" si="7"/>
        <v>2</v>
      </c>
      <c r="L20" s="16">
        <f t="shared" si="8"/>
        <v>2</v>
      </c>
      <c r="M20" s="16">
        <f t="shared" si="20"/>
        <v>10</v>
      </c>
      <c r="N20" s="16">
        <f t="shared" si="9"/>
        <v>6</v>
      </c>
      <c r="O20" s="16">
        <f t="shared" si="10"/>
        <v>6</v>
      </c>
      <c r="P20" s="16">
        <f t="shared" si="11"/>
        <v>4</v>
      </c>
      <c r="Q20" s="16">
        <f t="shared" si="12"/>
        <v>2</v>
      </c>
      <c r="R20" s="16">
        <f t="shared" si="13"/>
        <v>2</v>
      </c>
      <c r="S20" s="16">
        <f t="shared" si="14"/>
        <v>2</v>
      </c>
      <c r="T20" s="16">
        <f t="shared" si="15"/>
        <v>2</v>
      </c>
      <c r="U20" s="16">
        <f t="shared" si="16"/>
        <v>6</v>
      </c>
      <c r="V20" s="16">
        <f t="shared" si="17"/>
        <v>4</v>
      </c>
      <c r="W20" s="16">
        <f t="shared" si="18"/>
        <v>2</v>
      </c>
      <c r="X20" s="16">
        <f t="shared" si="19"/>
        <v>2</v>
      </c>
      <c r="Y20" s="62">
        <f t="shared" si="0"/>
        <v>2</v>
      </c>
      <c r="Z20" s="13"/>
      <c r="AA20" s="17"/>
      <c r="AB20" s="13"/>
      <c r="AC20" s="13"/>
      <c r="AD20" s="13"/>
      <c r="AE20" s="14"/>
      <c r="AF20" s="13"/>
      <c r="AH20" s="9"/>
      <c r="AI20" s="6"/>
    </row>
    <row r="21" spans="3:35" x14ac:dyDescent="0.25">
      <c r="C21" s="16" t="s">
        <v>6</v>
      </c>
      <c r="D21" s="16" t="s">
        <v>74</v>
      </c>
      <c r="E21" s="16">
        <f t="shared" ref="E21" si="21">maxfit(C21,D21,"DDR3X16_LE512M")</f>
        <v>10</v>
      </c>
      <c r="F21" s="16">
        <f t="shared" ref="F21" si="22">maxfit(C21,D21,"DDR3X16_G512M")</f>
        <v>7</v>
      </c>
      <c r="G21" s="16">
        <f t="shared" ref="G21" si="23">maxfit(C21,D21,"DDR3X32_LE512M")</f>
        <v>5</v>
      </c>
      <c r="H21" s="16">
        <f t="shared" ref="H21" si="24">maxfit(C21,D21,"DDR3X32_G512M")</f>
        <v>4</v>
      </c>
      <c r="I21" s="16">
        <f t="shared" ref="I21" si="25">maxfit(C21,D21,"DDR3X64_LE512M")</f>
        <v>3</v>
      </c>
      <c r="J21" s="16">
        <f t="shared" ref="J21" si="26">maxfit(C21,D21,"DDR3X64_G512M")</f>
        <v>2</v>
      </c>
      <c r="K21" s="16">
        <f t="shared" ref="K21" si="27">maxfit(C21,D21,"DDR3X72_LE512M")</f>
        <v>2</v>
      </c>
      <c r="L21" s="16">
        <f t="shared" ref="L21" si="28">maxfit(C21,D21,"DDR3X72_G512M")</f>
        <v>2</v>
      </c>
      <c r="M21" s="16">
        <f t="shared" ref="M21" si="29">maxfit(C21,D21,"DDR4X16_LE512M")</f>
        <v>9</v>
      </c>
      <c r="N21" s="16">
        <f t="shared" ref="N21" si="30">maxfit(C21,D21,"DDR4X16_G512M")</f>
        <v>7</v>
      </c>
      <c r="O21" s="16">
        <f t="shared" ref="O21" si="31">maxfit(C21,D21,"DDR4X32_LE512M")</f>
        <v>5</v>
      </c>
      <c r="P21" s="16">
        <f t="shared" ref="P21" si="32">maxfit(C21,D21,"DDR4X32_G512M")</f>
        <v>4</v>
      </c>
      <c r="Q21" s="16">
        <f t="shared" ref="Q21" si="33">maxfit(C21,D21,"DDR4X64_LE512M")</f>
        <v>3</v>
      </c>
      <c r="R21" s="16">
        <f t="shared" ref="R21" si="34">maxfit(C21,D21,"DDR4X64_G512M")</f>
        <v>2</v>
      </c>
      <c r="S21" s="16">
        <f t="shared" ref="S21" si="35">maxfit(C21,D21,"DDR4X72_LE512M")</f>
        <v>2</v>
      </c>
      <c r="T21" s="16">
        <f t="shared" ref="T21" si="36">maxfit(C21,D21,"DDR4X72_G512M")</f>
        <v>2</v>
      </c>
      <c r="U21" s="16">
        <f t="shared" ref="U21" si="37">maxfit(C21,D21,"RLD3X18")</f>
        <v>5</v>
      </c>
      <c r="V21" s="16">
        <f t="shared" ref="V21" si="38">maxfit(C21,D21,"RLD3X36")</f>
        <v>4</v>
      </c>
      <c r="W21" s="16">
        <f t="shared" ref="W21" si="39">maxfit(C21,D21,"RLD3X72")</f>
        <v>2</v>
      </c>
      <c r="X21" s="16">
        <f t="shared" ref="X21" si="40">maxfit(C21,D21,"QDRIIPX36")</f>
        <v>2</v>
      </c>
      <c r="Y21" s="62">
        <f t="shared" ref="Y21" si="41">maxfit(C21,D21,"QDRIVX36")</f>
        <v>2</v>
      </c>
      <c r="Z21" s="13"/>
      <c r="AA21" s="17"/>
      <c r="AB21" s="13"/>
      <c r="AC21" s="13"/>
      <c r="AD21" s="13"/>
      <c r="AE21" s="14"/>
      <c r="AF21" s="13"/>
      <c r="AH21" s="9"/>
      <c r="AI21" s="6"/>
    </row>
    <row r="22" spans="3:35" x14ac:dyDescent="0.25">
      <c r="C22" s="16" t="s">
        <v>6</v>
      </c>
      <c r="D22" s="16" t="s">
        <v>13</v>
      </c>
      <c r="E22" s="16">
        <f t="shared" si="1"/>
        <v>9</v>
      </c>
      <c r="F22" s="16">
        <f t="shared" si="2"/>
        <v>7</v>
      </c>
      <c r="G22" s="16">
        <f t="shared" si="3"/>
        <v>5</v>
      </c>
      <c r="H22" s="16">
        <f t="shared" si="4"/>
        <v>4</v>
      </c>
      <c r="I22" s="16">
        <f t="shared" si="5"/>
        <v>3</v>
      </c>
      <c r="J22" s="16">
        <f t="shared" si="6"/>
        <v>2</v>
      </c>
      <c r="K22" s="16">
        <f t="shared" si="7"/>
        <v>2</v>
      </c>
      <c r="L22" s="16">
        <f t="shared" si="8"/>
        <v>2</v>
      </c>
      <c r="M22" s="16">
        <f t="shared" si="20"/>
        <v>9</v>
      </c>
      <c r="N22" s="16">
        <f t="shared" si="9"/>
        <v>7</v>
      </c>
      <c r="O22" s="16">
        <f t="shared" si="10"/>
        <v>5</v>
      </c>
      <c r="P22" s="16">
        <f t="shared" si="11"/>
        <v>4</v>
      </c>
      <c r="Q22" s="16">
        <f t="shared" si="12"/>
        <v>3</v>
      </c>
      <c r="R22" s="16">
        <f t="shared" si="13"/>
        <v>2</v>
      </c>
      <c r="S22" s="16">
        <f t="shared" si="14"/>
        <v>2</v>
      </c>
      <c r="T22" s="16">
        <f t="shared" si="15"/>
        <v>2</v>
      </c>
      <c r="U22" s="16">
        <f t="shared" si="16"/>
        <v>5</v>
      </c>
      <c r="V22" s="16">
        <f t="shared" si="17"/>
        <v>4</v>
      </c>
      <c r="W22" s="16">
        <f t="shared" si="18"/>
        <v>2</v>
      </c>
      <c r="X22" s="16">
        <f t="shared" si="19"/>
        <v>2</v>
      </c>
      <c r="Y22" s="62">
        <f t="shared" si="0"/>
        <v>2</v>
      </c>
      <c r="Z22" s="13"/>
      <c r="AA22" s="17"/>
      <c r="AB22" s="13"/>
      <c r="AC22" s="13"/>
      <c r="AD22" s="13"/>
      <c r="AE22" s="14"/>
      <c r="AF22" s="13"/>
      <c r="AH22" s="9"/>
      <c r="AI22" s="6"/>
    </row>
    <row r="23" spans="3:35" x14ac:dyDescent="0.25">
      <c r="C23" s="16" t="s">
        <v>6</v>
      </c>
      <c r="D23" s="16" t="s">
        <v>14</v>
      </c>
      <c r="E23" s="16">
        <f t="shared" si="1"/>
        <v>12</v>
      </c>
      <c r="F23" s="16">
        <f t="shared" si="2"/>
        <v>8</v>
      </c>
      <c r="G23" s="16">
        <f t="shared" si="3"/>
        <v>7</v>
      </c>
      <c r="H23" s="16">
        <f t="shared" si="4"/>
        <v>6</v>
      </c>
      <c r="I23" s="16">
        <f t="shared" si="5"/>
        <v>3</v>
      </c>
      <c r="J23" s="16">
        <f t="shared" si="6"/>
        <v>3</v>
      </c>
      <c r="K23" s="16">
        <f t="shared" si="7"/>
        <v>3</v>
      </c>
      <c r="L23" s="16">
        <f t="shared" si="8"/>
        <v>3</v>
      </c>
      <c r="M23" s="16">
        <f t="shared" si="20"/>
        <v>12</v>
      </c>
      <c r="N23" s="16">
        <f t="shared" si="9"/>
        <v>8</v>
      </c>
      <c r="O23" s="16">
        <f t="shared" si="10"/>
        <v>7</v>
      </c>
      <c r="P23" s="16">
        <f t="shared" si="11"/>
        <v>6</v>
      </c>
      <c r="Q23" s="16">
        <f t="shared" si="12"/>
        <v>3</v>
      </c>
      <c r="R23" s="16">
        <f t="shared" si="13"/>
        <v>3</v>
      </c>
      <c r="S23" s="16">
        <f t="shared" si="14"/>
        <v>3</v>
      </c>
      <c r="T23" s="16">
        <f t="shared" si="15"/>
        <v>3</v>
      </c>
      <c r="U23" s="16">
        <f t="shared" si="16"/>
        <v>7</v>
      </c>
      <c r="V23" s="16">
        <f t="shared" si="17"/>
        <v>5</v>
      </c>
      <c r="W23" s="16">
        <f t="shared" ref="W23:W55" si="42">maxfit(C23,D23,"RLD3X72")</f>
        <v>3</v>
      </c>
      <c r="X23" s="16">
        <f t="shared" si="19"/>
        <v>3</v>
      </c>
      <c r="Y23" s="62">
        <f t="shared" si="0"/>
        <v>3</v>
      </c>
      <c r="Z23" s="13"/>
      <c r="AA23" s="17"/>
      <c r="AB23" s="13"/>
      <c r="AC23" s="13"/>
      <c r="AD23" s="13"/>
      <c r="AE23" s="14"/>
      <c r="AF23" s="13"/>
      <c r="AH23" s="9"/>
      <c r="AI23" s="6"/>
    </row>
    <row r="24" spans="3:35" x14ac:dyDescent="0.25">
      <c r="C24" s="16" t="s">
        <v>6</v>
      </c>
      <c r="D24" s="16" t="s">
        <v>15</v>
      </c>
      <c r="E24" s="16">
        <f t="shared" si="1"/>
        <v>12</v>
      </c>
      <c r="F24" s="16">
        <f t="shared" si="2"/>
        <v>8</v>
      </c>
      <c r="G24" s="16">
        <f t="shared" si="3"/>
        <v>8</v>
      </c>
      <c r="H24" s="16">
        <f t="shared" si="4"/>
        <v>4</v>
      </c>
      <c r="I24" s="16">
        <f t="shared" si="5"/>
        <v>4</v>
      </c>
      <c r="J24" s="16">
        <f t="shared" si="6"/>
        <v>4</v>
      </c>
      <c r="K24" s="16">
        <f t="shared" si="7"/>
        <v>4</v>
      </c>
      <c r="L24" s="16">
        <f t="shared" si="8"/>
        <v>4</v>
      </c>
      <c r="M24" s="16">
        <f t="shared" si="20"/>
        <v>12</v>
      </c>
      <c r="N24" s="16">
        <f t="shared" si="9"/>
        <v>8</v>
      </c>
      <c r="O24" s="16">
        <f t="shared" si="10"/>
        <v>8</v>
      </c>
      <c r="P24" s="16">
        <f t="shared" si="11"/>
        <v>4</v>
      </c>
      <c r="Q24" s="16">
        <f t="shared" si="12"/>
        <v>4</v>
      </c>
      <c r="R24" s="16">
        <f t="shared" si="13"/>
        <v>4</v>
      </c>
      <c r="S24" s="16">
        <f t="shared" si="14"/>
        <v>4</v>
      </c>
      <c r="T24" s="16">
        <f t="shared" si="15"/>
        <v>4</v>
      </c>
      <c r="U24" s="16">
        <f t="shared" si="16"/>
        <v>8</v>
      </c>
      <c r="V24" s="16">
        <f t="shared" si="17"/>
        <v>4</v>
      </c>
      <c r="W24" s="16">
        <f t="shared" si="42"/>
        <v>4</v>
      </c>
      <c r="X24" s="16">
        <f t="shared" si="19"/>
        <v>4</v>
      </c>
      <c r="Y24" s="62">
        <f t="shared" si="0"/>
        <v>4</v>
      </c>
      <c r="Z24" s="13"/>
      <c r="AA24" s="17"/>
      <c r="AB24" s="13"/>
      <c r="AC24" s="13"/>
      <c r="AD24" s="13"/>
      <c r="AE24" s="14"/>
      <c r="AF24" s="13"/>
      <c r="AH24" s="9"/>
      <c r="AI24" s="6"/>
    </row>
    <row r="25" spans="3:35" x14ac:dyDescent="0.25">
      <c r="C25" s="16" t="s">
        <v>7</v>
      </c>
      <c r="D25" s="16" t="s">
        <v>10</v>
      </c>
      <c r="E25" s="16">
        <f t="shared" si="1"/>
        <v>12</v>
      </c>
      <c r="F25" s="16">
        <f t="shared" si="2"/>
        <v>8</v>
      </c>
      <c r="G25" s="16">
        <f t="shared" si="3"/>
        <v>7</v>
      </c>
      <c r="H25" s="16">
        <f t="shared" si="4"/>
        <v>5</v>
      </c>
      <c r="I25" s="16">
        <f t="shared" si="5"/>
        <v>3</v>
      </c>
      <c r="J25" s="16">
        <f t="shared" si="6"/>
        <v>2</v>
      </c>
      <c r="K25" s="16">
        <f t="shared" si="7"/>
        <v>2</v>
      </c>
      <c r="L25" s="16">
        <f t="shared" si="8"/>
        <v>2</v>
      </c>
      <c r="M25" s="16">
        <f t="shared" si="20"/>
        <v>10</v>
      </c>
      <c r="N25" s="16">
        <f t="shared" si="9"/>
        <v>7</v>
      </c>
      <c r="O25" s="16">
        <f t="shared" si="10"/>
        <v>6</v>
      </c>
      <c r="P25" s="16">
        <f t="shared" si="11"/>
        <v>4</v>
      </c>
      <c r="Q25" s="16">
        <f t="shared" si="12"/>
        <v>3</v>
      </c>
      <c r="R25" s="16">
        <f t="shared" si="13"/>
        <v>2</v>
      </c>
      <c r="S25" s="16">
        <f t="shared" si="14"/>
        <v>2</v>
      </c>
      <c r="T25" s="16">
        <f t="shared" si="15"/>
        <v>2</v>
      </c>
      <c r="U25" s="16">
        <f t="shared" si="16"/>
        <v>6</v>
      </c>
      <c r="V25" s="16">
        <f t="shared" si="17"/>
        <v>4</v>
      </c>
      <c r="W25" s="16">
        <f t="shared" si="42"/>
        <v>2</v>
      </c>
      <c r="X25" s="16">
        <f t="shared" si="19"/>
        <v>2</v>
      </c>
      <c r="Y25" s="62">
        <f t="shared" si="0"/>
        <v>2</v>
      </c>
      <c r="Z25" s="13"/>
      <c r="AA25" s="17"/>
      <c r="AB25" s="13"/>
      <c r="AC25" s="13"/>
      <c r="AD25" s="13"/>
      <c r="AE25" s="14"/>
      <c r="AF25" s="13"/>
      <c r="AH25" s="9"/>
      <c r="AI25" s="6"/>
    </row>
    <row r="26" spans="3:35" x14ac:dyDescent="0.25">
      <c r="C26" s="16" t="s">
        <v>7</v>
      </c>
      <c r="D26" s="16" t="s">
        <v>16</v>
      </c>
      <c r="E26" s="16">
        <f t="shared" si="1"/>
        <v>6</v>
      </c>
      <c r="F26" s="16">
        <f t="shared" si="2"/>
        <v>3</v>
      </c>
      <c r="G26" s="16">
        <f t="shared" si="3"/>
        <v>3</v>
      </c>
      <c r="H26" s="16">
        <f t="shared" si="4"/>
        <v>2</v>
      </c>
      <c r="I26" s="16">
        <f t="shared" si="5"/>
        <v>1</v>
      </c>
      <c r="J26" s="16">
        <f t="shared" si="6"/>
        <v>1</v>
      </c>
      <c r="K26" s="16">
        <f t="shared" si="7"/>
        <v>1</v>
      </c>
      <c r="L26" s="16">
        <f t="shared" si="8"/>
        <v>1</v>
      </c>
      <c r="M26" s="16">
        <f t="shared" si="20"/>
        <v>5</v>
      </c>
      <c r="N26" s="16">
        <f t="shared" si="9"/>
        <v>3</v>
      </c>
      <c r="O26" s="16">
        <f t="shared" si="10"/>
        <v>3</v>
      </c>
      <c r="P26" s="16">
        <f t="shared" si="11"/>
        <v>2</v>
      </c>
      <c r="Q26" s="16">
        <f t="shared" si="12"/>
        <v>1</v>
      </c>
      <c r="R26" s="16">
        <f t="shared" si="13"/>
        <v>1</v>
      </c>
      <c r="S26" s="16">
        <f t="shared" si="14"/>
        <v>1</v>
      </c>
      <c r="T26" s="16">
        <f t="shared" si="15"/>
        <v>1</v>
      </c>
      <c r="U26" s="16">
        <f t="shared" si="16"/>
        <v>3</v>
      </c>
      <c r="V26" s="16">
        <f t="shared" si="17"/>
        <v>2</v>
      </c>
      <c r="W26" s="16">
        <f t="shared" si="42"/>
        <v>1</v>
      </c>
      <c r="X26" s="16">
        <f t="shared" si="19"/>
        <v>1</v>
      </c>
      <c r="Y26" s="62">
        <f t="shared" si="0"/>
        <v>1</v>
      </c>
      <c r="Z26" s="13"/>
      <c r="AA26" s="17"/>
      <c r="AB26" s="13"/>
      <c r="AC26" s="13"/>
      <c r="AD26" s="13"/>
      <c r="AE26" s="14"/>
      <c r="AF26" s="13"/>
      <c r="AH26" s="9"/>
      <c r="AI26" s="6"/>
    </row>
    <row r="27" spans="3:35" x14ac:dyDescent="0.25">
      <c r="C27" s="16" t="s">
        <v>7</v>
      </c>
      <c r="D27" s="16" t="s">
        <v>11</v>
      </c>
      <c r="E27" s="16">
        <f t="shared" si="1"/>
        <v>12</v>
      </c>
      <c r="F27" s="16">
        <f t="shared" si="2"/>
        <v>8</v>
      </c>
      <c r="G27" s="16">
        <f t="shared" si="3"/>
        <v>6</v>
      </c>
      <c r="H27" s="16">
        <f t="shared" si="4"/>
        <v>5</v>
      </c>
      <c r="I27" s="16">
        <f t="shared" si="5"/>
        <v>3</v>
      </c>
      <c r="J27" s="16">
        <f t="shared" si="6"/>
        <v>2</v>
      </c>
      <c r="K27" s="16">
        <f t="shared" si="7"/>
        <v>2</v>
      </c>
      <c r="L27" s="16">
        <f t="shared" si="8"/>
        <v>2</v>
      </c>
      <c r="M27" s="16">
        <f t="shared" si="20"/>
        <v>11</v>
      </c>
      <c r="N27" s="16">
        <f t="shared" si="9"/>
        <v>8</v>
      </c>
      <c r="O27" s="16">
        <f t="shared" si="10"/>
        <v>6</v>
      </c>
      <c r="P27" s="16">
        <f t="shared" si="11"/>
        <v>5</v>
      </c>
      <c r="Q27" s="16">
        <f t="shared" si="12"/>
        <v>3</v>
      </c>
      <c r="R27" s="16">
        <f t="shared" si="13"/>
        <v>2</v>
      </c>
      <c r="S27" s="16">
        <f t="shared" si="14"/>
        <v>2</v>
      </c>
      <c r="T27" s="16">
        <f t="shared" si="15"/>
        <v>2</v>
      </c>
      <c r="U27" s="16">
        <f t="shared" si="16"/>
        <v>6</v>
      </c>
      <c r="V27" s="16">
        <f t="shared" si="17"/>
        <v>5</v>
      </c>
      <c r="W27" s="16">
        <f t="shared" si="42"/>
        <v>2</v>
      </c>
      <c r="X27" s="16">
        <f t="shared" si="19"/>
        <v>2</v>
      </c>
      <c r="Y27" s="62">
        <f t="shared" si="0"/>
        <v>2</v>
      </c>
      <c r="Z27" s="13"/>
      <c r="AA27" s="17"/>
      <c r="AB27" s="13"/>
      <c r="AC27" s="13"/>
      <c r="AD27" s="13"/>
      <c r="AE27" s="14"/>
      <c r="AF27" s="13"/>
      <c r="AH27" s="9"/>
      <c r="AI27" s="6"/>
    </row>
    <row r="28" spans="3:35" x14ac:dyDescent="0.25">
      <c r="C28" s="16" t="s">
        <v>7</v>
      </c>
      <c r="D28" s="16" t="s">
        <v>17</v>
      </c>
      <c r="E28" s="16">
        <f t="shared" si="1"/>
        <v>15</v>
      </c>
      <c r="F28" s="16">
        <f t="shared" si="2"/>
        <v>9</v>
      </c>
      <c r="G28" s="16">
        <f t="shared" si="3"/>
        <v>7</v>
      </c>
      <c r="H28" s="16">
        <f t="shared" si="4"/>
        <v>6</v>
      </c>
      <c r="I28" s="16">
        <f t="shared" si="5"/>
        <v>3</v>
      </c>
      <c r="J28" s="16">
        <f t="shared" si="6"/>
        <v>3</v>
      </c>
      <c r="K28" s="16">
        <f t="shared" si="7"/>
        <v>3</v>
      </c>
      <c r="L28" s="16">
        <f t="shared" si="8"/>
        <v>3</v>
      </c>
      <c r="M28" s="16">
        <f t="shared" si="20"/>
        <v>13</v>
      </c>
      <c r="N28" s="16">
        <f t="shared" si="9"/>
        <v>9</v>
      </c>
      <c r="O28" s="16">
        <f t="shared" si="10"/>
        <v>7</v>
      </c>
      <c r="P28" s="16">
        <f t="shared" si="11"/>
        <v>6</v>
      </c>
      <c r="Q28" s="16">
        <f t="shared" si="12"/>
        <v>3</v>
      </c>
      <c r="R28" s="16">
        <f t="shared" si="13"/>
        <v>3</v>
      </c>
      <c r="S28" s="16">
        <f t="shared" si="14"/>
        <v>3</v>
      </c>
      <c r="T28" s="16">
        <f t="shared" si="15"/>
        <v>3</v>
      </c>
      <c r="U28" s="16">
        <f t="shared" si="16"/>
        <v>7</v>
      </c>
      <c r="V28" s="16">
        <f t="shared" si="17"/>
        <v>6</v>
      </c>
      <c r="W28" s="16">
        <f t="shared" si="42"/>
        <v>3</v>
      </c>
      <c r="X28" s="16">
        <f t="shared" si="19"/>
        <v>3</v>
      </c>
      <c r="Y28" s="62">
        <f t="shared" si="0"/>
        <v>3</v>
      </c>
      <c r="Z28" s="13"/>
      <c r="AA28" s="17"/>
      <c r="AB28" s="13"/>
      <c r="AC28" s="13"/>
      <c r="AD28" s="13"/>
      <c r="AE28" s="14"/>
      <c r="AF28" s="13"/>
      <c r="AH28" s="9"/>
      <c r="AI28" s="6"/>
    </row>
    <row r="29" spans="3:35" x14ac:dyDescent="0.25">
      <c r="C29" s="16" t="s">
        <v>7</v>
      </c>
      <c r="D29" s="16" t="s">
        <v>12</v>
      </c>
      <c r="E29" s="16">
        <f t="shared" si="1"/>
        <v>14</v>
      </c>
      <c r="F29" s="16">
        <f t="shared" si="2"/>
        <v>8</v>
      </c>
      <c r="G29" s="16">
        <f t="shared" si="3"/>
        <v>8</v>
      </c>
      <c r="H29" s="16">
        <f t="shared" si="4"/>
        <v>4</v>
      </c>
      <c r="I29" s="16">
        <f t="shared" si="5"/>
        <v>4</v>
      </c>
      <c r="J29" s="16">
        <f t="shared" si="6"/>
        <v>4</v>
      </c>
      <c r="K29" s="16">
        <f t="shared" si="7"/>
        <v>4</v>
      </c>
      <c r="L29" s="16">
        <f t="shared" si="8"/>
        <v>4</v>
      </c>
      <c r="M29" s="16">
        <f t="shared" si="20"/>
        <v>12</v>
      </c>
      <c r="N29" s="16">
        <f t="shared" si="9"/>
        <v>8</v>
      </c>
      <c r="O29" s="16">
        <f t="shared" si="10"/>
        <v>8</v>
      </c>
      <c r="P29" s="16">
        <f t="shared" si="11"/>
        <v>4</v>
      </c>
      <c r="Q29" s="16">
        <f t="shared" si="12"/>
        <v>4</v>
      </c>
      <c r="R29" s="16">
        <f t="shared" si="13"/>
        <v>4</v>
      </c>
      <c r="S29" s="16">
        <f t="shared" si="14"/>
        <v>4</v>
      </c>
      <c r="T29" s="16">
        <f t="shared" si="15"/>
        <v>4</v>
      </c>
      <c r="U29" s="16">
        <f t="shared" si="16"/>
        <v>8</v>
      </c>
      <c r="V29" s="16">
        <f t="shared" si="17"/>
        <v>4</v>
      </c>
      <c r="W29" s="16">
        <f t="shared" si="42"/>
        <v>4</v>
      </c>
      <c r="X29" s="16">
        <f t="shared" si="19"/>
        <v>4</v>
      </c>
      <c r="Y29" s="62">
        <f t="shared" si="0"/>
        <v>4</v>
      </c>
      <c r="Z29" s="13"/>
      <c r="AA29" s="17"/>
      <c r="AB29" s="13"/>
      <c r="AC29" s="13"/>
      <c r="AD29" s="13"/>
      <c r="AE29" s="14"/>
      <c r="AF29" s="13"/>
      <c r="AH29" s="9"/>
      <c r="AI29" s="6"/>
    </row>
    <row r="30" spans="3:35" x14ac:dyDescent="0.25">
      <c r="C30" s="16" t="s">
        <v>7</v>
      </c>
      <c r="D30" s="16" t="s">
        <v>18</v>
      </c>
      <c r="E30" s="16">
        <f t="shared" si="1"/>
        <v>15</v>
      </c>
      <c r="F30" s="16">
        <f t="shared" si="2"/>
        <v>9</v>
      </c>
      <c r="G30" s="16">
        <f t="shared" si="3"/>
        <v>7</v>
      </c>
      <c r="H30" s="16">
        <f t="shared" si="4"/>
        <v>6</v>
      </c>
      <c r="I30" s="16">
        <f t="shared" si="5"/>
        <v>3</v>
      </c>
      <c r="J30" s="16">
        <f t="shared" si="6"/>
        <v>3</v>
      </c>
      <c r="K30" s="16">
        <f t="shared" si="7"/>
        <v>3</v>
      </c>
      <c r="L30" s="16">
        <f t="shared" si="8"/>
        <v>3</v>
      </c>
      <c r="M30" s="16">
        <f t="shared" si="20"/>
        <v>13</v>
      </c>
      <c r="N30" s="16">
        <f t="shared" si="9"/>
        <v>9</v>
      </c>
      <c r="O30" s="16">
        <f t="shared" si="10"/>
        <v>7</v>
      </c>
      <c r="P30" s="16">
        <f t="shared" si="11"/>
        <v>6</v>
      </c>
      <c r="Q30" s="16">
        <f t="shared" si="12"/>
        <v>3</v>
      </c>
      <c r="R30" s="16">
        <f t="shared" si="13"/>
        <v>3</v>
      </c>
      <c r="S30" s="16">
        <f t="shared" si="14"/>
        <v>3</v>
      </c>
      <c r="T30" s="16">
        <f t="shared" si="15"/>
        <v>3</v>
      </c>
      <c r="U30" s="16">
        <f t="shared" si="16"/>
        <v>7</v>
      </c>
      <c r="V30" s="16">
        <f t="shared" si="17"/>
        <v>6</v>
      </c>
      <c r="W30" s="16">
        <f t="shared" si="42"/>
        <v>3</v>
      </c>
      <c r="X30" s="16">
        <f t="shared" si="19"/>
        <v>3</v>
      </c>
      <c r="Y30" s="62">
        <f t="shared" si="0"/>
        <v>3</v>
      </c>
      <c r="Z30" s="13"/>
      <c r="AA30" s="17"/>
      <c r="AB30" s="13"/>
      <c r="AC30" s="13"/>
      <c r="AD30" s="13"/>
      <c r="AE30" s="14"/>
      <c r="AF30" s="13"/>
      <c r="AH30" s="9"/>
      <c r="AI30" s="6"/>
    </row>
    <row r="31" spans="3:35" ht="15.75" thickBot="1" x14ac:dyDescent="0.3">
      <c r="C31" s="67" t="s">
        <v>7</v>
      </c>
      <c r="D31" s="67" t="s">
        <v>19</v>
      </c>
      <c r="E31" s="67">
        <f t="shared" si="1"/>
        <v>12</v>
      </c>
      <c r="F31" s="67">
        <f t="shared" si="2"/>
        <v>7</v>
      </c>
      <c r="G31" s="67">
        <f t="shared" si="3"/>
        <v>7</v>
      </c>
      <c r="H31" s="67">
        <f t="shared" si="4"/>
        <v>4</v>
      </c>
      <c r="I31" s="67">
        <f t="shared" si="5"/>
        <v>3</v>
      </c>
      <c r="J31" s="67">
        <f t="shared" si="6"/>
        <v>3</v>
      </c>
      <c r="K31" s="67">
        <f t="shared" si="7"/>
        <v>3</v>
      </c>
      <c r="L31" s="67">
        <f t="shared" si="8"/>
        <v>3</v>
      </c>
      <c r="M31" s="67">
        <f t="shared" si="20"/>
        <v>11</v>
      </c>
      <c r="N31" s="67">
        <f t="shared" si="9"/>
        <v>7</v>
      </c>
      <c r="O31" s="67">
        <f t="shared" si="10"/>
        <v>7</v>
      </c>
      <c r="P31" s="67">
        <f t="shared" si="11"/>
        <v>4</v>
      </c>
      <c r="Q31" s="67">
        <f t="shared" si="12"/>
        <v>3</v>
      </c>
      <c r="R31" s="67">
        <f t="shared" si="13"/>
        <v>3</v>
      </c>
      <c r="S31" s="67">
        <f t="shared" si="14"/>
        <v>3</v>
      </c>
      <c r="T31" s="67">
        <f t="shared" si="15"/>
        <v>3</v>
      </c>
      <c r="U31" s="67">
        <f t="shared" si="16"/>
        <v>7</v>
      </c>
      <c r="V31" s="67">
        <f t="shared" si="17"/>
        <v>4</v>
      </c>
      <c r="W31" s="67">
        <f t="shared" si="42"/>
        <v>3</v>
      </c>
      <c r="X31" s="67">
        <f t="shared" si="19"/>
        <v>3</v>
      </c>
      <c r="Y31" s="68">
        <f t="shared" si="0"/>
        <v>3</v>
      </c>
      <c r="Z31" s="13"/>
      <c r="AA31" s="17"/>
      <c r="AB31" s="13"/>
      <c r="AC31" s="13"/>
      <c r="AD31" s="13"/>
      <c r="AE31" s="14"/>
      <c r="AF31" s="13"/>
      <c r="AH31" s="9"/>
      <c r="AI31" s="6"/>
    </row>
    <row r="32" spans="3:35" x14ac:dyDescent="0.25">
      <c r="C32" s="77" t="s">
        <v>20</v>
      </c>
      <c r="D32" s="77" t="s">
        <v>13</v>
      </c>
      <c r="E32" s="65">
        <f t="shared" si="1"/>
        <v>9</v>
      </c>
      <c r="F32" s="65">
        <f t="shared" si="2"/>
        <v>7</v>
      </c>
      <c r="G32" s="65">
        <f t="shared" si="3"/>
        <v>5</v>
      </c>
      <c r="H32" s="65">
        <f t="shared" si="4"/>
        <v>4</v>
      </c>
      <c r="I32" s="65">
        <f t="shared" si="5"/>
        <v>3</v>
      </c>
      <c r="J32" s="65">
        <f t="shared" si="6"/>
        <v>2</v>
      </c>
      <c r="K32" s="65">
        <f t="shared" si="7"/>
        <v>2</v>
      </c>
      <c r="L32" s="65">
        <f t="shared" si="8"/>
        <v>2</v>
      </c>
      <c r="M32" s="65">
        <f t="shared" si="20"/>
        <v>9</v>
      </c>
      <c r="N32" s="65">
        <f t="shared" si="9"/>
        <v>7</v>
      </c>
      <c r="O32" s="65">
        <f t="shared" si="10"/>
        <v>5</v>
      </c>
      <c r="P32" s="65">
        <f t="shared" si="11"/>
        <v>4</v>
      </c>
      <c r="Q32" s="65">
        <f t="shared" si="12"/>
        <v>3</v>
      </c>
      <c r="R32" s="65">
        <f t="shared" si="13"/>
        <v>2</v>
      </c>
      <c r="S32" s="65">
        <f t="shared" si="14"/>
        <v>2</v>
      </c>
      <c r="T32" s="65">
        <f t="shared" si="15"/>
        <v>2</v>
      </c>
      <c r="U32" s="65">
        <f t="shared" si="16"/>
        <v>5</v>
      </c>
      <c r="V32" s="65">
        <f t="shared" si="17"/>
        <v>4</v>
      </c>
      <c r="W32" s="65">
        <f t="shared" si="42"/>
        <v>2</v>
      </c>
      <c r="X32" s="65">
        <f t="shared" si="19"/>
        <v>2</v>
      </c>
      <c r="Y32" s="66">
        <f t="shared" si="0"/>
        <v>2</v>
      </c>
      <c r="Z32" s="13"/>
      <c r="AA32" s="17"/>
      <c r="AB32" s="13"/>
      <c r="AC32" s="13"/>
      <c r="AD32" s="13"/>
      <c r="AE32" s="14"/>
      <c r="AF32" s="13"/>
      <c r="AH32" s="9"/>
      <c r="AI32" s="6"/>
    </row>
    <row r="33" spans="3:35" x14ac:dyDescent="0.25">
      <c r="C33" s="16" t="s">
        <v>21</v>
      </c>
      <c r="D33" s="16" t="s">
        <v>13</v>
      </c>
      <c r="E33" s="16">
        <f t="shared" si="1"/>
        <v>9</v>
      </c>
      <c r="F33" s="16">
        <f t="shared" si="2"/>
        <v>7</v>
      </c>
      <c r="G33" s="16">
        <f t="shared" si="3"/>
        <v>5</v>
      </c>
      <c r="H33" s="16">
        <f t="shared" si="4"/>
        <v>4</v>
      </c>
      <c r="I33" s="16">
        <f t="shared" si="5"/>
        <v>3</v>
      </c>
      <c r="J33" s="16">
        <f t="shared" si="6"/>
        <v>2</v>
      </c>
      <c r="K33" s="16">
        <f t="shared" si="7"/>
        <v>2</v>
      </c>
      <c r="L33" s="16">
        <f t="shared" si="8"/>
        <v>2</v>
      </c>
      <c r="M33" s="16">
        <f t="shared" si="20"/>
        <v>9</v>
      </c>
      <c r="N33" s="16">
        <f t="shared" si="9"/>
        <v>7</v>
      </c>
      <c r="O33" s="16">
        <f t="shared" si="10"/>
        <v>5</v>
      </c>
      <c r="P33" s="16">
        <f t="shared" si="11"/>
        <v>4</v>
      </c>
      <c r="Q33" s="16">
        <f t="shared" si="12"/>
        <v>3</v>
      </c>
      <c r="R33" s="16">
        <f t="shared" si="13"/>
        <v>2</v>
      </c>
      <c r="S33" s="16">
        <f t="shared" si="14"/>
        <v>2</v>
      </c>
      <c r="T33" s="16">
        <f t="shared" si="15"/>
        <v>2</v>
      </c>
      <c r="U33" s="16">
        <f t="shared" si="16"/>
        <v>5</v>
      </c>
      <c r="V33" s="16">
        <f t="shared" si="17"/>
        <v>4</v>
      </c>
      <c r="W33" s="16">
        <f t="shared" si="42"/>
        <v>2</v>
      </c>
      <c r="X33" s="16">
        <f t="shared" si="19"/>
        <v>2</v>
      </c>
      <c r="Y33" s="62">
        <f t="shared" si="0"/>
        <v>2</v>
      </c>
      <c r="Z33" s="13"/>
      <c r="AA33" s="17"/>
      <c r="AB33" s="13"/>
      <c r="AC33" s="13"/>
      <c r="AD33" s="13"/>
      <c r="AE33" s="14"/>
      <c r="AF33" s="13"/>
      <c r="AH33" s="9"/>
      <c r="AI33" s="6"/>
    </row>
    <row r="34" spans="3:35" x14ac:dyDescent="0.25">
      <c r="C34" s="16" t="s">
        <v>21</v>
      </c>
      <c r="D34" s="16" t="s">
        <v>27</v>
      </c>
      <c r="E34" s="16">
        <f t="shared" si="1"/>
        <v>6</v>
      </c>
      <c r="F34" s="16">
        <f t="shared" si="2"/>
        <v>4</v>
      </c>
      <c r="G34" s="16">
        <f t="shared" si="3"/>
        <v>4</v>
      </c>
      <c r="H34" s="16">
        <f t="shared" si="4"/>
        <v>2</v>
      </c>
      <c r="I34" s="16">
        <f t="shared" si="5"/>
        <v>2</v>
      </c>
      <c r="J34" s="16">
        <f t="shared" si="6"/>
        <v>2</v>
      </c>
      <c r="K34" s="16">
        <f t="shared" si="7"/>
        <v>2</v>
      </c>
      <c r="L34" s="16">
        <f t="shared" si="8"/>
        <v>2</v>
      </c>
      <c r="M34" s="16">
        <f t="shared" si="20"/>
        <v>6</v>
      </c>
      <c r="N34" s="16">
        <f t="shared" si="9"/>
        <v>4</v>
      </c>
      <c r="O34" s="16">
        <f t="shared" si="10"/>
        <v>4</v>
      </c>
      <c r="P34" s="16">
        <f t="shared" si="11"/>
        <v>2</v>
      </c>
      <c r="Q34" s="16">
        <f t="shared" si="12"/>
        <v>2</v>
      </c>
      <c r="R34" s="16">
        <f t="shared" si="13"/>
        <v>2</v>
      </c>
      <c r="S34" s="16">
        <f t="shared" si="14"/>
        <v>2</v>
      </c>
      <c r="T34" s="16">
        <f t="shared" si="15"/>
        <v>2</v>
      </c>
      <c r="U34" s="16">
        <f t="shared" si="16"/>
        <v>4</v>
      </c>
      <c r="V34" s="16">
        <f t="shared" si="17"/>
        <v>2</v>
      </c>
      <c r="W34" s="16">
        <f t="shared" si="42"/>
        <v>2</v>
      </c>
      <c r="X34" s="16">
        <f t="shared" si="19"/>
        <v>2</v>
      </c>
      <c r="Y34" s="62">
        <f t="shared" si="0"/>
        <v>2</v>
      </c>
      <c r="Z34" s="13"/>
      <c r="AA34" s="17"/>
      <c r="AB34" s="13"/>
      <c r="AC34" s="13"/>
      <c r="AD34" s="13"/>
      <c r="AE34" s="14"/>
      <c r="AF34" s="13"/>
      <c r="AH34" s="9"/>
      <c r="AI34" s="6"/>
    </row>
    <row r="35" spans="3:35" x14ac:dyDescent="0.25">
      <c r="C35" s="16" t="s">
        <v>21</v>
      </c>
      <c r="D35" s="16" t="s">
        <v>14</v>
      </c>
      <c r="E35" s="16">
        <f t="shared" si="1"/>
        <v>12</v>
      </c>
      <c r="F35" s="16">
        <f t="shared" si="2"/>
        <v>8</v>
      </c>
      <c r="G35" s="16">
        <f t="shared" si="3"/>
        <v>7</v>
      </c>
      <c r="H35" s="16">
        <f t="shared" si="4"/>
        <v>6</v>
      </c>
      <c r="I35" s="16">
        <f t="shared" si="5"/>
        <v>3</v>
      </c>
      <c r="J35" s="16">
        <f t="shared" si="6"/>
        <v>3</v>
      </c>
      <c r="K35" s="16">
        <f t="shared" si="7"/>
        <v>3</v>
      </c>
      <c r="L35" s="16">
        <f t="shared" si="8"/>
        <v>3</v>
      </c>
      <c r="M35" s="16">
        <f t="shared" si="20"/>
        <v>12</v>
      </c>
      <c r="N35" s="16">
        <f t="shared" si="9"/>
        <v>8</v>
      </c>
      <c r="O35" s="16">
        <f t="shared" si="10"/>
        <v>7</v>
      </c>
      <c r="P35" s="16">
        <f t="shared" si="11"/>
        <v>6</v>
      </c>
      <c r="Q35" s="16">
        <f t="shared" si="12"/>
        <v>3</v>
      </c>
      <c r="R35" s="16">
        <f t="shared" si="13"/>
        <v>3</v>
      </c>
      <c r="S35" s="16">
        <f t="shared" si="14"/>
        <v>3</v>
      </c>
      <c r="T35" s="16">
        <f t="shared" si="15"/>
        <v>3</v>
      </c>
      <c r="U35" s="16">
        <f t="shared" si="16"/>
        <v>7</v>
      </c>
      <c r="V35" s="16">
        <f t="shared" si="17"/>
        <v>5</v>
      </c>
      <c r="W35" s="16">
        <f t="shared" si="42"/>
        <v>3</v>
      </c>
      <c r="X35" s="16">
        <f t="shared" si="19"/>
        <v>3</v>
      </c>
      <c r="Y35" s="62">
        <f t="shared" si="0"/>
        <v>3</v>
      </c>
      <c r="Z35" s="13"/>
      <c r="AA35" s="17"/>
      <c r="AB35" s="13"/>
      <c r="AC35" s="13"/>
      <c r="AD35" s="13"/>
      <c r="AE35" s="14"/>
      <c r="AF35" s="13"/>
      <c r="AH35" s="9"/>
      <c r="AI35" s="6"/>
    </row>
    <row r="36" spans="3:35" x14ac:dyDescent="0.25">
      <c r="C36" s="16" t="s">
        <v>21</v>
      </c>
      <c r="D36" s="16" t="s">
        <v>28</v>
      </c>
      <c r="E36" s="16">
        <f t="shared" si="1"/>
        <v>15</v>
      </c>
      <c r="F36" s="16">
        <f t="shared" si="2"/>
        <v>11</v>
      </c>
      <c r="G36" s="16">
        <f t="shared" si="3"/>
        <v>9</v>
      </c>
      <c r="H36" s="16">
        <f t="shared" si="4"/>
        <v>8</v>
      </c>
      <c r="I36" s="16">
        <f t="shared" si="5"/>
        <v>5</v>
      </c>
      <c r="J36" s="16">
        <f t="shared" si="6"/>
        <v>4</v>
      </c>
      <c r="K36" s="16">
        <f t="shared" si="7"/>
        <v>4</v>
      </c>
      <c r="L36" s="16">
        <f t="shared" si="8"/>
        <v>4</v>
      </c>
      <c r="M36" s="16">
        <f t="shared" si="20"/>
        <v>15</v>
      </c>
      <c r="N36" s="16">
        <f t="shared" si="9"/>
        <v>11</v>
      </c>
      <c r="O36" s="16">
        <f t="shared" si="10"/>
        <v>9</v>
      </c>
      <c r="P36" s="16">
        <f t="shared" si="11"/>
        <v>8</v>
      </c>
      <c r="Q36" s="16">
        <f t="shared" si="12"/>
        <v>5</v>
      </c>
      <c r="R36" s="16">
        <f t="shared" si="13"/>
        <v>4</v>
      </c>
      <c r="S36" s="16">
        <f t="shared" si="14"/>
        <v>4</v>
      </c>
      <c r="T36" s="16">
        <f t="shared" si="15"/>
        <v>4</v>
      </c>
      <c r="U36" s="16">
        <f t="shared" si="16"/>
        <v>9</v>
      </c>
      <c r="V36" s="16">
        <f t="shared" si="17"/>
        <v>7</v>
      </c>
      <c r="W36" s="16">
        <f t="shared" si="42"/>
        <v>4</v>
      </c>
      <c r="X36" s="16">
        <f t="shared" si="19"/>
        <v>4</v>
      </c>
      <c r="Y36" s="62">
        <f t="shared" si="0"/>
        <v>4</v>
      </c>
      <c r="Z36" s="13"/>
      <c r="AA36" s="17"/>
      <c r="AB36" s="13"/>
      <c r="AC36" s="13"/>
      <c r="AD36" s="13"/>
      <c r="AE36" s="14"/>
      <c r="AF36" s="13"/>
      <c r="AH36" s="9"/>
      <c r="AI36" s="6"/>
    </row>
    <row r="37" spans="3:35" x14ac:dyDescent="0.25">
      <c r="C37" s="16" t="s">
        <v>21</v>
      </c>
      <c r="D37" s="16" t="s">
        <v>15</v>
      </c>
      <c r="E37" s="16">
        <f t="shared" si="1"/>
        <v>12</v>
      </c>
      <c r="F37" s="16">
        <f t="shared" si="2"/>
        <v>8</v>
      </c>
      <c r="G37" s="16">
        <f t="shared" si="3"/>
        <v>8</v>
      </c>
      <c r="H37" s="16">
        <f t="shared" si="4"/>
        <v>4</v>
      </c>
      <c r="I37" s="16">
        <f t="shared" si="5"/>
        <v>4</v>
      </c>
      <c r="J37" s="16">
        <f t="shared" si="6"/>
        <v>4</v>
      </c>
      <c r="K37" s="16">
        <f t="shared" si="7"/>
        <v>4</v>
      </c>
      <c r="L37" s="16">
        <f t="shared" si="8"/>
        <v>4</v>
      </c>
      <c r="M37" s="16">
        <f t="shared" si="20"/>
        <v>12</v>
      </c>
      <c r="N37" s="16">
        <f t="shared" si="9"/>
        <v>8</v>
      </c>
      <c r="O37" s="16">
        <f t="shared" si="10"/>
        <v>8</v>
      </c>
      <c r="P37" s="16">
        <f t="shared" si="11"/>
        <v>4</v>
      </c>
      <c r="Q37" s="16">
        <f t="shared" si="12"/>
        <v>4</v>
      </c>
      <c r="R37" s="16">
        <f t="shared" si="13"/>
        <v>4</v>
      </c>
      <c r="S37" s="16">
        <f t="shared" si="14"/>
        <v>4</v>
      </c>
      <c r="T37" s="16">
        <f t="shared" si="15"/>
        <v>4</v>
      </c>
      <c r="U37" s="16">
        <f t="shared" si="16"/>
        <v>8</v>
      </c>
      <c r="V37" s="16">
        <f t="shared" si="17"/>
        <v>4</v>
      </c>
      <c r="W37" s="16">
        <f t="shared" si="42"/>
        <v>4</v>
      </c>
      <c r="X37" s="16">
        <f t="shared" si="19"/>
        <v>4</v>
      </c>
      <c r="Y37" s="62">
        <f t="shared" si="0"/>
        <v>4</v>
      </c>
      <c r="Z37" s="13"/>
      <c r="AA37" s="17"/>
      <c r="AB37" s="13"/>
      <c r="AC37" s="13"/>
      <c r="AD37" s="13"/>
      <c r="AE37" s="14"/>
      <c r="AF37" s="13"/>
      <c r="AH37" s="9"/>
      <c r="AI37" s="6"/>
    </row>
    <row r="38" spans="3:35" x14ac:dyDescent="0.25">
      <c r="C38" s="16" t="s">
        <v>22</v>
      </c>
      <c r="D38" s="16" t="s">
        <v>13</v>
      </c>
      <c r="E38" s="16">
        <f t="shared" si="1"/>
        <v>9</v>
      </c>
      <c r="F38" s="16">
        <f t="shared" si="2"/>
        <v>7</v>
      </c>
      <c r="G38" s="16">
        <f t="shared" si="3"/>
        <v>5</v>
      </c>
      <c r="H38" s="16">
        <f t="shared" si="4"/>
        <v>4</v>
      </c>
      <c r="I38" s="16">
        <f t="shared" si="5"/>
        <v>3</v>
      </c>
      <c r="J38" s="16">
        <f t="shared" si="6"/>
        <v>2</v>
      </c>
      <c r="K38" s="16">
        <f t="shared" si="7"/>
        <v>2</v>
      </c>
      <c r="L38" s="16">
        <f t="shared" si="8"/>
        <v>2</v>
      </c>
      <c r="M38" s="16">
        <f t="shared" si="20"/>
        <v>9</v>
      </c>
      <c r="N38" s="16">
        <f t="shared" si="9"/>
        <v>7</v>
      </c>
      <c r="O38" s="16">
        <f t="shared" si="10"/>
        <v>5</v>
      </c>
      <c r="P38" s="16">
        <f t="shared" si="11"/>
        <v>4</v>
      </c>
      <c r="Q38" s="16">
        <f t="shared" si="12"/>
        <v>3</v>
      </c>
      <c r="R38" s="16">
        <f t="shared" si="13"/>
        <v>2</v>
      </c>
      <c r="S38" s="16">
        <f t="shared" si="14"/>
        <v>2</v>
      </c>
      <c r="T38" s="16">
        <f t="shared" si="15"/>
        <v>2</v>
      </c>
      <c r="U38" s="16">
        <f t="shared" si="16"/>
        <v>5</v>
      </c>
      <c r="V38" s="16">
        <f t="shared" si="17"/>
        <v>4</v>
      </c>
      <c r="W38" s="16">
        <f t="shared" si="42"/>
        <v>2</v>
      </c>
      <c r="X38" s="16">
        <f t="shared" si="19"/>
        <v>2</v>
      </c>
      <c r="Y38" s="62">
        <f t="shared" si="0"/>
        <v>2</v>
      </c>
      <c r="Z38" s="13"/>
      <c r="AA38" s="17"/>
      <c r="AB38" s="13"/>
      <c r="AC38" s="13"/>
      <c r="AD38" s="13"/>
      <c r="AE38" s="14"/>
      <c r="AF38" s="13"/>
      <c r="AH38" s="9"/>
      <c r="AI38" s="6"/>
    </row>
    <row r="39" spans="3:35" x14ac:dyDescent="0.25">
      <c r="C39" s="16" t="s">
        <v>22</v>
      </c>
      <c r="D39" s="16" t="s">
        <v>27</v>
      </c>
      <c r="E39" s="16">
        <f t="shared" si="1"/>
        <v>6</v>
      </c>
      <c r="F39" s="16">
        <f t="shared" si="2"/>
        <v>4</v>
      </c>
      <c r="G39" s="16">
        <f t="shared" si="3"/>
        <v>4</v>
      </c>
      <c r="H39" s="16">
        <f t="shared" si="4"/>
        <v>2</v>
      </c>
      <c r="I39" s="16">
        <f t="shared" si="5"/>
        <v>2</v>
      </c>
      <c r="J39" s="16">
        <f t="shared" si="6"/>
        <v>2</v>
      </c>
      <c r="K39" s="16">
        <f t="shared" si="7"/>
        <v>2</v>
      </c>
      <c r="L39" s="16">
        <f t="shared" si="8"/>
        <v>2</v>
      </c>
      <c r="M39" s="16">
        <f t="shared" si="20"/>
        <v>6</v>
      </c>
      <c r="N39" s="16">
        <f t="shared" si="9"/>
        <v>4</v>
      </c>
      <c r="O39" s="16">
        <f t="shared" si="10"/>
        <v>4</v>
      </c>
      <c r="P39" s="16">
        <f t="shared" si="11"/>
        <v>2</v>
      </c>
      <c r="Q39" s="16">
        <f t="shared" si="12"/>
        <v>2</v>
      </c>
      <c r="R39" s="16">
        <f t="shared" si="13"/>
        <v>2</v>
      </c>
      <c r="S39" s="16">
        <f t="shared" si="14"/>
        <v>2</v>
      </c>
      <c r="T39" s="16">
        <f t="shared" si="15"/>
        <v>2</v>
      </c>
      <c r="U39" s="16">
        <f t="shared" si="16"/>
        <v>4</v>
      </c>
      <c r="V39" s="16">
        <f t="shared" si="17"/>
        <v>2</v>
      </c>
      <c r="W39" s="16">
        <f t="shared" si="42"/>
        <v>2</v>
      </c>
      <c r="X39" s="16">
        <f t="shared" si="19"/>
        <v>2</v>
      </c>
      <c r="Y39" s="62">
        <f t="shared" si="0"/>
        <v>2</v>
      </c>
      <c r="Z39" s="13"/>
      <c r="AA39" s="17"/>
      <c r="AB39" s="13"/>
      <c r="AC39" s="13"/>
      <c r="AD39" s="13"/>
      <c r="AE39" s="14"/>
      <c r="AF39" s="13"/>
      <c r="AH39" s="9"/>
      <c r="AI39" s="6"/>
    </row>
    <row r="40" spans="3:35" x14ac:dyDescent="0.25">
      <c r="C40" s="16" t="s">
        <v>22</v>
      </c>
      <c r="D40" s="16" t="s">
        <v>14</v>
      </c>
      <c r="E40" s="16">
        <f t="shared" si="1"/>
        <v>12</v>
      </c>
      <c r="F40" s="16">
        <f t="shared" si="2"/>
        <v>8</v>
      </c>
      <c r="G40" s="16">
        <f t="shared" si="3"/>
        <v>7</v>
      </c>
      <c r="H40" s="16">
        <f t="shared" si="4"/>
        <v>6</v>
      </c>
      <c r="I40" s="16">
        <f t="shared" si="5"/>
        <v>3</v>
      </c>
      <c r="J40" s="16">
        <f t="shared" si="6"/>
        <v>3</v>
      </c>
      <c r="K40" s="16">
        <f t="shared" si="7"/>
        <v>3</v>
      </c>
      <c r="L40" s="16">
        <f t="shared" si="8"/>
        <v>3</v>
      </c>
      <c r="M40" s="16">
        <f t="shared" si="20"/>
        <v>12</v>
      </c>
      <c r="N40" s="16">
        <f t="shared" si="9"/>
        <v>8</v>
      </c>
      <c r="O40" s="16">
        <f t="shared" si="10"/>
        <v>7</v>
      </c>
      <c r="P40" s="16">
        <f t="shared" si="11"/>
        <v>6</v>
      </c>
      <c r="Q40" s="16">
        <f t="shared" si="12"/>
        <v>3</v>
      </c>
      <c r="R40" s="16">
        <f t="shared" si="13"/>
        <v>3</v>
      </c>
      <c r="S40" s="16">
        <f t="shared" si="14"/>
        <v>3</v>
      </c>
      <c r="T40" s="16">
        <f t="shared" si="15"/>
        <v>3</v>
      </c>
      <c r="U40" s="16">
        <f t="shared" si="16"/>
        <v>7</v>
      </c>
      <c r="V40" s="16">
        <f t="shared" si="17"/>
        <v>5</v>
      </c>
      <c r="W40" s="16">
        <f t="shared" si="42"/>
        <v>3</v>
      </c>
      <c r="X40" s="16">
        <f t="shared" si="19"/>
        <v>3</v>
      </c>
      <c r="Y40" s="62">
        <f t="shared" si="0"/>
        <v>3</v>
      </c>
      <c r="Z40" s="13"/>
      <c r="AA40" s="17"/>
      <c r="AB40" s="13"/>
      <c r="AC40" s="13"/>
      <c r="AD40" s="13"/>
      <c r="AE40" s="14"/>
      <c r="AF40" s="13"/>
      <c r="AH40" s="9"/>
      <c r="AI40" s="6"/>
    </row>
    <row r="41" spans="3:35" x14ac:dyDescent="0.25">
      <c r="C41" s="16" t="s">
        <v>22</v>
      </c>
      <c r="D41" s="16" t="s">
        <v>28</v>
      </c>
      <c r="E41" s="16">
        <f t="shared" si="1"/>
        <v>15</v>
      </c>
      <c r="F41" s="16">
        <f t="shared" si="2"/>
        <v>11</v>
      </c>
      <c r="G41" s="16">
        <f t="shared" si="3"/>
        <v>9</v>
      </c>
      <c r="H41" s="16">
        <f t="shared" si="4"/>
        <v>8</v>
      </c>
      <c r="I41" s="16">
        <f t="shared" si="5"/>
        <v>5</v>
      </c>
      <c r="J41" s="16">
        <f t="shared" si="6"/>
        <v>4</v>
      </c>
      <c r="K41" s="16">
        <f t="shared" si="7"/>
        <v>4</v>
      </c>
      <c r="L41" s="16">
        <f t="shared" si="8"/>
        <v>4</v>
      </c>
      <c r="M41" s="16">
        <f t="shared" si="20"/>
        <v>15</v>
      </c>
      <c r="N41" s="16">
        <f t="shared" si="9"/>
        <v>11</v>
      </c>
      <c r="O41" s="16">
        <f t="shared" si="10"/>
        <v>9</v>
      </c>
      <c r="P41" s="16">
        <f t="shared" si="11"/>
        <v>8</v>
      </c>
      <c r="Q41" s="16">
        <f t="shared" si="12"/>
        <v>5</v>
      </c>
      <c r="R41" s="16">
        <f t="shared" si="13"/>
        <v>4</v>
      </c>
      <c r="S41" s="16">
        <f t="shared" si="14"/>
        <v>4</v>
      </c>
      <c r="T41" s="16">
        <f t="shared" si="15"/>
        <v>4</v>
      </c>
      <c r="U41" s="16">
        <f t="shared" si="16"/>
        <v>9</v>
      </c>
      <c r="V41" s="16">
        <f t="shared" si="17"/>
        <v>7</v>
      </c>
      <c r="W41" s="16">
        <f t="shared" si="42"/>
        <v>4</v>
      </c>
      <c r="X41" s="16">
        <f t="shared" si="19"/>
        <v>4</v>
      </c>
      <c r="Y41" s="62">
        <f t="shared" si="0"/>
        <v>4</v>
      </c>
      <c r="Z41" s="13"/>
      <c r="AA41" s="17"/>
      <c r="AB41" s="13"/>
      <c r="AC41" s="13"/>
      <c r="AD41" s="13"/>
      <c r="AE41" s="14"/>
      <c r="AF41" s="13"/>
      <c r="AH41" s="19"/>
      <c r="AI41" s="6"/>
    </row>
    <row r="42" spans="3:35" x14ac:dyDescent="0.25">
      <c r="C42" s="16" t="s">
        <v>22</v>
      </c>
      <c r="D42" s="16" t="s">
        <v>15</v>
      </c>
      <c r="E42" s="16">
        <f t="shared" si="1"/>
        <v>12</v>
      </c>
      <c r="F42" s="16">
        <f t="shared" si="2"/>
        <v>8</v>
      </c>
      <c r="G42" s="16">
        <f t="shared" si="3"/>
        <v>8</v>
      </c>
      <c r="H42" s="16">
        <f t="shared" si="4"/>
        <v>4</v>
      </c>
      <c r="I42" s="16">
        <f t="shared" si="5"/>
        <v>4</v>
      </c>
      <c r="J42" s="16">
        <f t="shared" si="6"/>
        <v>4</v>
      </c>
      <c r="K42" s="16">
        <f t="shared" si="7"/>
        <v>4</v>
      </c>
      <c r="L42" s="16">
        <f t="shared" si="8"/>
        <v>4</v>
      </c>
      <c r="M42" s="16">
        <f t="shared" si="20"/>
        <v>12</v>
      </c>
      <c r="N42" s="16">
        <f t="shared" si="9"/>
        <v>8</v>
      </c>
      <c r="O42" s="16">
        <f t="shared" si="10"/>
        <v>8</v>
      </c>
      <c r="P42" s="16">
        <f t="shared" si="11"/>
        <v>4</v>
      </c>
      <c r="Q42" s="16">
        <f t="shared" si="12"/>
        <v>4</v>
      </c>
      <c r="R42" s="16">
        <f t="shared" si="13"/>
        <v>4</v>
      </c>
      <c r="S42" s="16">
        <f t="shared" si="14"/>
        <v>4</v>
      </c>
      <c r="T42" s="16">
        <f t="shared" si="15"/>
        <v>4</v>
      </c>
      <c r="U42" s="16">
        <f t="shared" si="16"/>
        <v>8</v>
      </c>
      <c r="V42" s="16">
        <f t="shared" si="17"/>
        <v>4</v>
      </c>
      <c r="W42" s="16">
        <f t="shared" si="42"/>
        <v>4</v>
      </c>
      <c r="X42" s="16">
        <f t="shared" si="19"/>
        <v>4</v>
      </c>
      <c r="Y42" s="62">
        <f t="shared" si="0"/>
        <v>4</v>
      </c>
      <c r="Z42" s="13"/>
      <c r="AA42" s="17"/>
      <c r="AB42" s="13"/>
      <c r="AC42" s="13"/>
      <c r="AD42" s="13"/>
      <c r="AE42" s="14"/>
      <c r="AF42" s="13"/>
      <c r="AH42" s="9"/>
      <c r="AI42" s="6"/>
    </row>
    <row r="43" spans="3:35" x14ac:dyDescent="0.25">
      <c r="C43" s="16" t="s">
        <v>22</v>
      </c>
      <c r="D43" s="16" t="s">
        <v>29</v>
      </c>
      <c r="E43" s="16">
        <f t="shared" si="1"/>
        <v>7</v>
      </c>
      <c r="F43" s="16">
        <f t="shared" si="2"/>
        <v>5</v>
      </c>
      <c r="G43" s="16">
        <f t="shared" si="3"/>
        <v>4</v>
      </c>
      <c r="H43" s="16">
        <f t="shared" si="4"/>
        <v>4</v>
      </c>
      <c r="I43" s="16">
        <f t="shared" si="5"/>
        <v>2</v>
      </c>
      <c r="J43" s="16">
        <f t="shared" si="6"/>
        <v>2</v>
      </c>
      <c r="K43" s="16">
        <f t="shared" si="7"/>
        <v>2</v>
      </c>
      <c r="L43" s="16">
        <f t="shared" si="8"/>
        <v>2</v>
      </c>
      <c r="M43" s="16">
        <f t="shared" si="20"/>
        <v>7</v>
      </c>
      <c r="N43" s="16">
        <f t="shared" si="9"/>
        <v>5</v>
      </c>
      <c r="O43" s="16">
        <f t="shared" si="10"/>
        <v>4</v>
      </c>
      <c r="P43" s="16">
        <f t="shared" si="11"/>
        <v>4</v>
      </c>
      <c r="Q43" s="16">
        <f t="shared" si="12"/>
        <v>2</v>
      </c>
      <c r="R43" s="16">
        <f t="shared" si="13"/>
        <v>2</v>
      </c>
      <c r="S43" s="16">
        <f t="shared" si="14"/>
        <v>2</v>
      </c>
      <c r="T43" s="16">
        <f t="shared" si="15"/>
        <v>2</v>
      </c>
      <c r="U43" s="16">
        <f t="shared" si="16"/>
        <v>4</v>
      </c>
      <c r="V43" s="16">
        <f t="shared" si="17"/>
        <v>3</v>
      </c>
      <c r="W43" s="16">
        <f t="shared" si="42"/>
        <v>2</v>
      </c>
      <c r="X43" s="16">
        <f t="shared" si="19"/>
        <v>2</v>
      </c>
      <c r="Y43" s="62">
        <f t="shared" si="0"/>
        <v>2</v>
      </c>
      <c r="Z43" s="13"/>
      <c r="AA43" s="17"/>
      <c r="AB43" s="13"/>
      <c r="AC43" s="13"/>
      <c r="AD43" s="13"/>
      <c r="AE43" s="14"/>
      <c r="AF43" s="13"/>
      <c r="AH43" s="9"/>
      <c r="AI43" s="6"/>
    </row>
    <row r="44" spans="3:35" x14ac:dyDescent="0.25">
      <c r="C44" s="16" t="s">
        <v>23</v>
      </c>
      <c r="D44" s="16" t="s">
        <v>16</v>
      </c>
      <c r="E44" s="16">
        <f t="shared" si="1"/>
        <v>6</v>
      </c>
      <c r="F44" s="16">
        <f t="shared" si="2"/>
        <v>4</v>
      </c>
      <c r="G44" s="16">
        <f t="shared" si="3"/>
        <v>4</v>
      </c>
      <c r="H44" s="16">
        <f t="shared" si="4"/>
        <v>2</v>
      </c>
      <c r="I44" s="16">
        <f t="shared" si="5"/>
        <v>2</v>
      </c>
      <c r="J44" s="16">
        <f t="shared" si="6"/>
        <v>2</v>
      </c>
      <c r="K44" s="16">
        <f t="shared" si="7"/>
        <v>2</v>
      </c>
      <c r="L44" s="16">
        <f t="shared" si="8"/>
        <v>2</v>
      </c>
      <c r="M44" s="16">
        <f t="shared" si="20"/>
        <v>6</v>
      </c>
      <c r="N44" s="16">
        <f t="shared" si="9"/>
        <v>4</v>
      </c>
      <c r="O44" s="16">
        <f t="shared" si="10"/>
        <v>4</v>
      </c>
      <c r="P44" s="16">
        <f t="shared" si="11"/>
        <v>2</v>
      </c>
      <c r="Q44" s="16">
        <f t="shared" si="12"/>
        <v>2</v>
      </c>
      <c r="R44" s="16">
        <f t="shared" si="13"/>
        <v>2</v>
      </c>
      <c r="S44" s="16">
        <f t="shared" si="14"/>
        <v>2</v>
      </c>
      <c r="T44" s="16">
        <f t="shared" si="15"/>
        <v>2</v>
      </c>
      <c r="U44" s="16">
        <f t="shared" si="16"/>
        <v>4</v>
      </c>
      <c r="V44" s="16">
        <f t="shared" si="17"/>
        <v>2</v>
      </c>
      <c r="W44" s="16">
        <f t="shared" si="42"/>
        <v>2</v>
      </c>
      <c r="X44" s="16">
        <f t="shared" si="19"/>
        <v>2</v>
      </c>
      <c r="Y44" s="62">
        <f t="shared" si="0"/>
        <v>2</v>
      </c>
      <c r="Z44" s="13"/>
      <c r="AA44" s="17"/>
      <c r="AB44" s="13"/>
      <c r="AC44" s="13"/>
      <c r="AD44" s="13"/>
      <c r="AE44" s="14"/>
      <c r="AF44" s="13"/>
      <c r="AH44" s="9"/>
      <c r="AI44" s="6"/>
    </row>
    <row r="45" spans="3:35" x14ac:dyDescent="0.25">
      <c r="C45" s="16" t="s">
        <v>23</v>
      </c>
      <c r="D45" s="16" t="s">
        <v>11</v>
      </c>
      <c r="E45" s="16">
        <f t="shared" si="1"/>
        <v>12</v>
      </c>
      <c r="F45" s="16">
        <f t="shared" si="2"/>
        <v>9</v>
      </c>
      <c r="G45" s="16">
        <f t="shared" si="3"/>
        <v>7</v>
      </c>
      <c r="H45" s="16">
        <f t="shared" si="4"/>
        <v>5</v>
      </c>
      <c r="I45" s="16">
        <f t="shared" si="5"/>
        <v>4</v>
      </c>
      <c r="J45" s="16">
        <f t="shared" si="6"/>
        <v>3</v>
      </c>
      <c r="K45" s="16">
        <f t="shared" si="7"/>
        <v>3</v>
      </c>
      <c r="L45" s="16">
        <f t="shared" si="8"/>
        <v>3</v>
      </c>
      <c r="M45" s="16">
        <f t="shared" si="20"/>
        <v>12</v>
      </c>
      <c r="N45" s="16">
        <f t="shared" si="9"/>
        <v>9</v>
      </c>
      <c r="O45" s="16">
        <f t="shared" si="10"/>
        <v>7</v>
      </c>
      <c r="P45" s="16">
        <f t="shared" si="11"/>
        <v>5</v>
      </c>
      <c r="Q45" s="16">
        <f t="shared" si="12"/>
        <v>4</v>
      </c>
      <c r="R45" s="16">
        <f t="shared" si="13"/>
        <v>3</v>
      </c>
      <c r="S45" s="16">
        <f t="shared" si="14"/>
        <v>3</v>
      </c>
      <c r="T45" s="16">
        <f t="shared" si="15"/>
        <v>3</v>
      </c>
      <c r="U45" s="16">
        <f t="shared" si="16"/>
        <v>7</v>
      </c>
      <c r="V45" s="16">
        <f t="shared" si="17"/>
        <v>5</v>
      </c>
      <c r="W45" s="16">
        <f t="shared" si="42"/>
        <v>3</v>
      </c>
      <c r="X45" s="16">
        <f t="shared" si="19"/>
        <v>3</v>
      </c>
      <c r="Y45" s="62">
        <f t="shared" si="0"/>
        <v>3</v>
      </c>
      <c r="Z45" s="13"/>
      <c r="AA45" s="17"/>
      <c r="AB45" s="13"/>
      <c r="AC45" s="13"/>
      <c r="AD45" s="13"/>
      <c r="AE45" s="14"/>
      <c r="AF45" s="13"/>
      <c r="AH45" s="9"/>
      <c r="AI45" s="6"/>
    </row>
    <row r="46" spans="3:35" x14ac:dyDescent="0.25">
      <c r="C46" s="16" t="s">
        <v>23</v>
      </c>
      <c r="D46" s="16" t="s">
        <v>18</v>
      </c>
      <c r="E46" s="16">
        <f t="shared" si="1"/>
        <v>15</v>
      </c>
      <c r="F46" s="16">
        <f t="shared" si="2"/>
        <v>11</v>
      </c>
      <c r="G46" s="16">
        <f t="shared" si="3"/>
        <v>8</v>
      </c>
      <c r="H46" s="16">
        <f t="shared" si="4"/>
        <v>7</v>
      </c>
      <c r="I46" s="16">
        <f t="shared" si="5"/>
        <v>4</v>
      </c>
      <c r="J46" s="16">
        <f t="shared" si="6"/>
        <v>4</v>
      </c>
      <c r="K46" s="16">
        <f t="shared" si="7"/>
        <v>4</v>
      </c>
      <c r="L46" s="16">
        <f t="shared" si="8"/>
        <v>4</v>
      </c>
      <c r="M46" s="16">
        <f t="shared" si="20"/>
        <v>15</v>
      </c>
      <c r="N46" s="16">
        <f t="shared" si="9"/>
        <v>11</v>
      </c>
      <c r="O46" s="16">
        <f t="shared" si="10"/>
        <v>8</v>
      </c>
      <c r="P46" s="16">
        <f t="shared" si="11"/>
        <v>7</v>
      </c>
      <c r="Q46" s="16">
        <f t="shared" si="12"/>
        <v>4</v>
      </c>
      <c r="R46" s="16">
        <f t="shared" si="13"/>
        <v>4</v>
      </c>
      <c r="S46" s="16">
        <f t="shared" si="14"/>
        <v>4</v>
      </c>
      <c r="T46" s="16">
        <f t="shared" si="15"/>
        <v>4</v>
      </c>
      <c r="U46" s="16">
        <f t="shared" si="16"/>
        <v>8</v>
      </c>
      <c r="V46" s="16">
        <f t="shared" si="17"/>
        <v>7</v>
      </c>
      <c r="W46" s="16">
        <f t="shared" si="42"/>
        <v>4</v>
      </c>
      <c r="X46" s="16">
        <f t="shared" si="19"/>
        <v>4</v>
      </c>
      <c r="Y46" s="62">
        <f t="shared" si="0"/>
        <v>4</v>
      </c>
      <c r="Z46" s="13"/>
      <c r="AA46" s="17"/>
      <c r="AB46" s="13"/>
      <c r="AC46" s="13"/>
      <c r="AD46" s="13"/>
      <c r="AE46" s="14"/>
      <c r="AF46" s="13"/>
      <c r="AH46" s="9"/>
      <c r="AI46" s="6"/>
    </row>
    <row r="47" spans="3:35" x14ac:dyDescent="0.25">
      <c r="C47" s="16" t="s">
        <v>23</v>
      </c>
      <c r="D47" s="16" t="s">
        <v>19</v>
      </c>
      <c r="E47" s="16">
        <f t="shared" si="1"/>
        <v>12</v>
      </c>
      <c r="F47" s="16">
        <f t="shared" si="2"/>
        <v>8</v>
      </c>
      <c r="G47" s="16">
        <f t="shared" si="3"/>
        <v>8</v>
      </c>
      <c r="H47" s="16">
        <f t="shared" si="4"/>
        <v>4</v>
      </c>
      <c r="I47" s="16">
        <f t="shared" si="5"/>
        <v>4</v>
      </c>
      <c r="J47" s="16">
        <f t="shared" si="6"/>
        <v>4</v>
      </c>
      <c r="K47" s="16">
        <f t="shared" si="7"/>
        <v>4</v>
      </c>
      <c r="L47" s="16">
        <f t="shared" si="8"/>
        <v>4</v>
      </c>
      <c r="M47" s="16">
        <f t="shared" si="20"/>
        <v>12</v>
      </c>
      <c r="N47" s="16">
        <f t="shared" si="9"/>
        <v>8</v>
      </c>
      <c r="O47" s="16">
        <f t="shared" si="10"/>
        <v>8</v>
      </c>
      <c r="P47" s="16">
        <f t="shared" si="11"/>
        <v>4</v>
      </c>
      <c r="Q47" s="16">
        <f t="shared" si="12"/>
        <v>4</v>
      </c>
      <c r="R47" s="16">
        <f t="shared" si="13"/>
        <v>4</v>
      </c>
      <c r="S47" s="16">
        <f t="shared" si="14"/>
        <v>4</v>
      </c>
      <c r="T47" s="16">
        <f t="shared" si="15"/>
        <v>4</v>
      </c>
      <c r="U47" s="16">
        <f t="shared" si="16"/>
        <v>8</v>
      </c>
      <c r="V47" s="16">
        <f t="shared" si="17"/>
        <v>4</v>
      </c>
      <c r="W47" s="16">
        <f t="shared" si="42"/>
        <v>4</v>
      </c>
      <c r="X47" s="16">
        <f t="shared" si="19"/>
        <v>4</v>
      </c>
      <c r="Y47" s="62">
        <f t="shared" si="0"/>
        <v>4</v>
      </c>
      <c r="Z47" s="13"/>
      <c r="AA47" s="17"/>
      <c r="AB47" s="13"/>
      <c r="AC47" s="13"/>
      <c r="AD47" s="13"/>
      <c r="AE47" s="14"/>
      <c r="AF47" s="13"/>
      <c r="AH47" s="9"/>
      <c r="AI47" s="6"/>
    </row>
    <row r="48" spans="3:35" x14ac:dyDescent="0.25">
      <c r="C48" s="16" t="s">
        <v>23</v>
      </c>
      <c r="D48" s="16" t="s">
        <v>30</v>
      </c>
      <c r="E48" s="16">
        <f t="shared" si="1"/>
        <v>7</v>
      </c>
      <c r="F48" s="16">
        <f t="shared" si="2"/>
        <v>5</v>
      </c>
      <c r="G48" s="16">
        <f t="shared" si="3"/>
        <v>4</v>
      </c>
      <c r="H48" s="16">
        <f t="shared" si="4"/>
        <v>3</v>
      </c>
      <c r="I48" s="16">
        <f t="shared" si="5"/>
        <v>2</v>
      </c>
      <c r="J48" s="16">
        <f t="shared" si="6"/>
        <v>2</v>
      </c>
      <c r="K48" s="16">
        <f t="shared" si="7"/>
        <v>2</v>
      </c>
      <c r="L48" s="16">
        <f t="shared" si="8"/>
        <v>2</v>
      </c>
      <c r="M48" s="16">
        <f t="shared" si="20"/>
        <v>7</v>
      </c>
      <c r="N48" s="16">
        <f t="shared" si="9"/>
        <v>5</v>
      </c>
      <c r="O48" s="16">
        <f t="shared" si="10"/>
        <v>4</v>
      </c>
      <c r="P48" s="16">
        <f t="shared" si="11"/>
        <v>3</v>
      </c>
      <c r="Q48" s="16">
        <f t="shared" si="12"/>
        <v>2</v>
      </c>
      <c r="R48" s="16">
        <f t="shared" si="13"/>
        <v>2</v>
      </c>
      <c r="S48" s="16">
        <f t="shared" si="14"/>
        <v>2</v>
      </c>
      <c r="T48" s="16">
        <f t="shared" si="15"/>
        <v>2</v>
      </c>
      <c r="U48" s="16">
        <f t="shared" si="16"/>
        <v>4</v>
      </c>
      <c r="V48" s="16">
        <f t="shared" si="17"/>
        <v>3</v>
      </c>
      <c r="W48" s="16">
        <f t="shared" si="42"/>
        <v>2</v>
      </c>
      <c r="X48" s="16">
        <f t="shared" si="19"/>
        <v>2</v>
      </c>
      <c r="Y48" s="62">
        <f t="shared" si="0"/>
        <v>2</v>
      </c>
      <c r="Z48" s="13"/>
      <c r="AA48" s="17"/>
      <c r="AB48" s="13"/>
      <c r="AC48" s="13"/>
      <c r="AD48" s="13"/>
      <c r="AE48" s="14"/>
      <c r="AF48" s="13"/>
      <c r="AH48" s="9"/>
      <c r="AI48" s="6"/>
    </row>
    <row r="49" spans="3:42" x14ac:dyDescent="0.25">
      <c r="C49" s="16" t="s">
        <v>24</v>
      </c>
      <c r="D49" s="16" t="s">
        <v>31</v>
      </c>
      <c r="E49" s="16">
        <f t="shared" si="1"/>
        <v>12</v>
      </c>
      <c r="F49" s="16">
        <f t="shared" si="2"/>
        <v>8</v>
      </c>
      <c r="G49" s="16">
        <f t="shared" si="3"/>
        <v>8</v>
      </c>
      <c r="H49" s="16">
        <f t="shared" si="4"/>
        <v>4</v>
      </c>
      <c r="I49" s="16">
        <f t="shared" si="5"/>
        <v>4</v>
      </c>
      <c r="J49" s="16">
        <f t="shared" si="6"/>
        <v>4</v>
      </c>
      <c r="K49" s="16">
        <f t="shared" si="7"/>
        <v>4</v>
      </c>
      <c r="L49" s="16">
        <f t="shared" si="8"/>
        <v>4</v>
      </c>
      <c r="M49" s="16">
        <f t="shared" si="20"/>
        <v>12</v>
      </c>
      <c r="N49" s="16">
        <f t="shared" si="9"/>
        <v>8</v>
      </c>
      <c r="O49" s="16">
        <f t="shared" si="10"/>
        <v>8</v>
      </c>
      <c r="P49" s="16">
        <f t="shared" si="11"/>
        <v>4</v>
      </c>
      <c r="Q49" s="16">
        <f t="shared" si="12"/>
        <v>4</v>
      </c>
      <c r="R49" s="16">
        <f t="shared" si="13"/>
        <v>4</v>
      </c>
      <c r="S49" s="16">
        <f t="shared" si="14"/>
        <v>4</v>
      </c>
      <c r="T49" s="16">
        <f t="shared" si="15"/>
        <v>4</v>
      </c>
      <c r="U49" s="16">
        <f t="shared" si="16"/>
        <v>8</v>
      </c>
      <c r="V49" s="16">
        <f t="shared" si="17"/>
        <v>4</v>
      </c>
      <c r="W49" s="16">
        <f t="shared" si="42"/>
        <v>4</v>
      </c>
      <c r="X49" s="16">
        <f t="shared" si="19"/>
        <v>4</v>
      </c>
      <c r="Y49" s="62">
        <f t="shared" si="0"/>
        <v>4</v>
      </c>
      <c r="Z49" s="13"/>
      <c r="AA49" s="17"/>
      <c r="AB49" s="13"/>
      <c r="AC49" s="13"/>
      <c r="AD49" s="13"/>
      <c r="AE49" s="14"/>
      <c r="AF49" s="13"/>
      <c r="AH49" s="9"/>
      <c r="AI49" s="6"/>
    </row>
    <row r="50" spans="3:42" x14ac:dyDescent="0.25">
      <c r="C50" s="16" t="s">
        <v>24</v>
      </c>
      <c r="D50" s="16" t="s">
        <v>32</v>
      </c>
      <c r="E50" s="16">
        <f t="shared" si="1"/>
        <v>7</v>
      </c>
      <c r="F50" s="16">
        <f t="shared" si="2"/>
        <v>5</v>
      </c>
      <c r="G50" s="16">
        <f t="shared" si="3"/>
        <v>4</v>
      </c>
      <c r="H50" s="16">
        <f t="shared" si="4"/>
        <v>3</v>
      </c>
      <c r="I50" s="16">
        <f t="shared" si="5"/>
        <v>2</v>
      </c>
      <c r="J50" s="16">
        <f t="shared" si="6"/>
        <v>2</v>
      </c>
      <c r="K50" s="16">
        <f t="shared" si="7"/>
        <v>2</v>
      </c>
      <c r="L50" s="16">
        <f t="shared" si="8"/>
        <v>2</v>
      </c>
      <c r="M50" s="16">
        <f t="shared" si="20"/>
        <v>7</v>
      </c>
      <c r="N50" s="16">
        <f t="shared" si="9"/>
        <v>5</v>
      </c>
      <c r="O50" s="16">
        <f t="shared" si="10"/>
        <v>4</v>
      </c>
      <c r="P50" s="16">
        <f t="shared" si="11"/>
        <v>3</v>
      </c>
      <c r="Q50" s="16">
        <f t="shared" si="12"/>
        <v>2</v>
      </c>
      <c r="R50" s="16">
        <f t="shared" si="13"/>
        <v>2</v>
      </c>
      <c r="S50" s="16">
        <f t="shared" si="14"/>
        <v>2</v>
      </c>
      <c r="T50" s="16">
        <f t="shared" si="15"/>
        <v>2</v>
      </c>
      <c r="U50" s="16">
        <f t="shared" si="16"/>
        <v>4</v>
      </c>
      <c r="V50" s="16">
        <f t="shared" si="17"/>
        <v>3</v>
      </c>
      <c r="W50" s="16">
        <f t="shared" si="42"/>
        <v>2</v>
      </c>
      <c r="X50" s="16">
        <f t="shared" si="19"/>
        <v>2</v>
      </c>
      <c r="Y50" s="62">
        <f t="shared" si="0"/>
        <v>2</v>
      </c>
      <c r="Z50" s="13"/>
      <c r="AA50" s="17"/>
      <c r="AB50" s="13"/>
      <c r="AC50" s="13"/>
      <c r="AD50" s="13"/>
      <c r="AE50" s="14"/>
      <c r="AF50" s="13"/>
      <c r="AH50" s="9"/>
      <c r="AI50" s="6"/>
    </row>
    <row r="51" spans="3:42" x14ac:dyDescent="0.25">
      <c r="C51" s="16" t="s">
        <v>25</v>
      </c>
      <c r="D51" s="16" t="s">
        <v>31</v>
      </c>
      <c r="E51" s="16">
        <f t="shared" si="1"/>
        <v>12</v>
      </c>
      <c r="F51" s="16">
        <f t="shared" si="2"/>
        <v>8</v>
      </c>
      <c r="G51" s="16">
        <f t="shared" si="3"/>
        <v>8</v>
      </c>
      <c r="H51" s="16">
        <f t="shared" si="4"/>
        <v>4</v>
      </c>
      <c r="I51" s="16">
        <f t="shared" si="5"/>
        <v>4</v>
      </c>
      <c r="J51" s="16">
        <f t="shared" si="6"/>
        <v>4</v>
      </c>
      <c r="K51" s="16">
        <f t="shared" si="7"/>
        <v>4</v>
      </c>
      <c r="L51" s="16">
        <f t="shared" si="8"/>
        <v>4</v>
      </c>
      <c r="M51" s="16">
        <f t="shared" si="20"/>
        <v>12</v>
      </c>
      <c r="N51" s="16">
        <f t="shared" si="9"/>
        <v>8</v>
      </c>
      <c r="O51" s="16">
        <f t="shared" si="10"/>
        <v>8</v>
      </c>
      <c r="P51" s="16">
        <f t="shared" si="11"/>
        <v>4</v>
      </c>
      <c r="Q51" s="16">
        <f t="shared" si="12"/>
        <v>4</v>
      </c>
      <c r="R51" s="16">
        <f t="shared" si="13"/>
        <v>4</v>
      </c>
      <c r="S51" s="16">
        <f t="shared" si="14"/>
        <v>4</v>
      </c>
      <c r="T51" s="16">
        <f t="shared" si="15"/>
        <v>4</v>
      </c>
      <c r="U51" s="16">
        <f t="shared" si="16"/>
        <v>8</v>
      </c>
      <c r="V51" s="16">
        <f t="shared" si="17"/>
        <v>4</v>
      </c>
      <c r="W51" s="16">
        <f t="shared" si="42"/>
        <v>4</v>
      </c>
      <c r="X51" s="16">
        <f t="shared" si="19"/>
        <v>4</v>
      </c>
      <c r="Y51" s="62">
        <f t="shared" si="0"/>
        <v>4</v>
      </c>
      <c r="Z51" s="13"/>
      <c r="AA51" s="17"/>
      <c r="AB51" s="13"/>
      <c r="AC51" s="13"/>
      <c r="AD51" s="13"/>
      <c r="AE51" s="14"/>
      <c r="AF51" s="13"/>
      <c r="AH51" s="9"/>
      <c r="AI51" s="6"/>
    </row>
    <row r="52" spans="3:42" x14ac:dyDescent="0.25">
      <c r="C52" s="16" t="s">
        <v>25</v>
      </c>
      <c r="D52" s="16" t="s">
        <v>32</v>
      </c>
      <c r="E52" s="16">
        <f t="shared" si="1"/>
        <v>7</v>
      </c>
      <c r="F52" s="16">
        <f t="shared" si="2"/>
        <v>5</v>
      </c>
      <c r="G52" s="16">
        <f t="shared" si="3"/>
        <v>4</v>
      </c>
      <c r="H52" s="16">
        <f t="shared" si="4"/>
        <v>3</v>
      </c>
      <c r="I52" s="16">
        <f t="shared" si="5"/>
        <v>2</v>
      </c>
      <c r="J52" s="16">
        <f t="shared" si="6"/>
        <v>2</v>
      </c>
      <c r="K52" s="16">
        <f t="shared" si="7"/>
        <v>2</v>
      </c>
      <c r="L52" s="16">
        <f t="shared" si="8"/>
        <v>2</v>
      </c>
      <c r="M52" s="16">
        <f t="shared" si="20"/>
        <v>7</v>
      </c>
      <c r="N52" s="16">
        <f t="shared" si="9"/>
        <v>5</v>
      </c>
      <c r="O52" s="16">
        <f t="shared" si="10"/>
        <v>4</v>
      </c>
      <c r="P52" s="16">
        <f t="shared" si="11"/>
        <v>3</v>
      </c>
      <c r="Q52" s="16">
        <f t="shared" si="12"/>
        <v>2</v>
      </c>
      <c r="R52" s="16">
        <f t="shared" si="13"/>
        <v>2</v>
      </c>
      <c r="S52" s="16">
        <f t="shared" si="14"/>
        <v>2</v>
      </c>
      <c r="T52" s="16">
        <f t="shared" si="15"/>
        <v>2</v>
      </c>
      <c r="U52" s="16">
        <f t="shared" si="16"/>
        <v>4</v>
      </c>
      <c r="V52" s="16">
        <f t="shared" si="17"/>
        <v>3</v>
      </c>
      <c r="W52" s="16">
        <f t="shared" si="42"/>
        <v>2</v>
      </c>
      <c r="X52" s="16">
        <f t="shared" si="19"/>
        <v>2</v>
      </c>
      <c r="Y52" s="62">
        <f t="shared" si="0"/>
        <v>2</v>
      </c>
      <c r="Z52" s="13"/>
      <c r="AA52" s="17"/>
      <c r="AB52" s="13"/>
      <c r="AC52" s="13"/>
      <c r="AD52" s="13"/>
      <c r="AE52" s="14"/>
      <c r="AF52" s="13"/>
      <c r="AH52" s="9"/>
      <c r="AI52" s="6"/>
    </row>
    <row r="53" spans="3:42" x14ac:dyDescent="0.25">
      <c r="C53" s="16" t="s">
        <v>25</v>
      </c>
      <c r="D53" s="16" t="s">
        <v>33</v>
      </c>
      <c r="E53" s="16">
        <f t="shared" si="1"/>
        <v>8</v>
      </c>
      <c r="F53" s="16">
        <f t="shared" si="2"/>
        <v>4</v>
      </c>
      <c r="G53" s="16">
        <f t="shared" si="3"/>
        <v>4</v>
      </c>
      <c r="H53" s="16">
        <f t="shared" si="4"/>
        <v>2</v>
      </c>
      <c r="I53" s="16">
        <f t="shared" si="5"/>
        <v>2</v>
      </c>
      <c r="J53" s="16">
        <f t="shared" si="6"/>
        <v>2</v>
      </c>
      <c r="K53" s="16">
        <f t="shared" si="7"/>
        <v>2</v>
      </c>
      <c r="L53" s="16">
        <f t="shared" si="8"/>
        <v>2</v>
      </c>
      <c r="M53" s="16">
        <f t="shared" si="20"/>
        <v>8</v>
      </c>
      <c r="N53" s="16">
        <f t="shared" si="9"/>
        <v>4</v>
      </c>
      <c r="O53" s="16">
        <f t="shared" si="10"/>
        <v>4</v>
      </c>
      <c r="P53" s="16">
        <f t="shared" si="11"/>
        <v>2</v>
      </c>
      <c r="Q53" s="16">
        <f t="shared" si="12"/>
        <v>2</v>
      </c>
      <c r="R53" s="16">
        <f t="shared" si="13"/>
        <v>2</v>
      </c>
      <c r="S53" s="16">
        <f t="shared" si="14"/>
        <v>2</v>
      </c>
      <c r="T53" s="16">
        <f t="shared" si="15"/>
        <v>2</v>
      </c>
      <c r="U53" s="16">
        <f t="shared" si="16"/>
        <v>4</v>
      </c>
      <c r="V53" s="16">
        <f t="shared" si="17"/>
        <v>2</v>
      </c>
      <c r="W53" s="16">
        <f t="shared" si="42"/>
        <v>2</v>
      </c>
      <c r="X53" s="16">
        <f t="shared" si="19"/>
        <v>2</v>
      </c>
      <c r="Y53" s="62">
        <f t="shared" si="0"/>
        <v>2</v>
      </c>
      <c r="Z53" s="13"/>
      <c r="AA53" s="17"/>
      <c r="AB53" s="13"/>
      <c r="AC53" s="13"/>
      <c r="AD53" s="13"/>
      <c r="AE53" s="14"/>
      <c r="AF53" s="13"/>
      <c r="AH53" s="9"/>
      <c r="AI53" s="6"/>
    </row>
    <row r="54" spans="3:42" x14ac:dyDescent="0.25">
      <c r="C54" s="16" t="s">
        <v>26</v>
      </c>
      <c r="D54" s="16" t="s">
        <v>34</v>
      </c>
      <c r="E54" s="16">
        <f t="shared" si="1"/>
        <v>24</v>
      </c>
      <c r="F54" s="16">
        <f t="shared" si="2"/>
        <v>18</v>
      </c>
      <c r="G54" s="16">
        <f t="shared" si="3"/>
        <v>12</v>
      </c>
      <c r="H54" s="16">
        <f t="shared" si="4"/>
        <v>12</v>
      </c>
      <c r="I54" s="16">
        <f t="shared" si="5"/>
        <v>6</v>
      </c>
      <c r="J54" s="16">
        <f t="shared" si="6"/>
        <v>6</v>
      </c>
      <c r="K54" s="16">
        <f t="shared" si="7"/>
        <v>6</v>
      </c>
      <c r="L54" s="16">
        <f t="shared" si="8"/>
        <v>6</v>
      </c>
      <c r="M54" s="16">
        <f t="shared" si="20"/>
        <v>24</v>
      </c>
      <c r="N54" s="16">
        <f t="shared" si="9"/>
        <v>18</v>
      </c>
      <c r="O54" s="16">
        <f t="shared" si="10"/>
        <v>12</v>
      </c>
      <c r="P54" s="16">
        <f t="shared" si="11"/>
        <v>12</v>
      </c>
      <c r="Q54" s="16">
        <f t="shared" si="12"/>
        <v>6</v>
      </c>
      <c r="R54" s="16">
        <f t="shared" si="13"/>
        <v>6</v>
      </c>
      <c r="S54" s="16">
        <f t="shared" si="14"/>
        <v>6</v>
      </c>
      <c r="T54" s="16">
        <f t="shared" si="15"/>
        <v>6</v>
      </c>
      <c r="U54" s="16">
        <f t="shared" si="16"/>
        <v>12</v>
      </c>
      <c r="V54" s="16">
        <f t="shared" si="17"/>
        <v>12</v>
      </c>
      <c r="W54" s="16">
        <f t="shared" si="42"/>
        <v>6</v>
      </c>
      <c r="X54" s="16">
        <f t="shared" si="19"/>
        <v>6</v>
      </c>
      <c r="Y54" s="62">
        <f t="shared" si="0"/>
        <v>6</v>
      </c>
      <c r="AE54" s="9"/>
      <c r="AF54" s="8"/>
      <c r="AI54" s="6"/>
    </row>
    <row r="55" spans="3:42" x14ac:dyDescent="0.25">
      <c r="C55" s="16" t="s">
        <v>26</v>
      </c>
      <c r="D55" s="16" t="s">
        <v>35</v>
      </c>
      <c r="E55" s="16">
        <f t="shared" si="1"/>
        <v>27</v>
      </c>
      <c r="F55" s="16">
        <f t="shared" si="2"/>
        <v>21</v>
      </c>
      <c r="G55" s="16">
        <f t="shared" si="3"/>
        <v>15</v>
      </c>
      <c r="H55" s="16">
        <f t="shared" si="4"/>
        <v>12</v>
      </c>
      <c r="I55" s="16">
        <f t="shared" si="5"/>
        <v>9</v>
      </c>
      <c r="J55" s="16">
        <f t="shared" si="6"/>
        <v>6</v>
      </c>
      <c r="K55" s="16">
        <f t="shared" si="7"/>
        <v>6</v>
      </c>
      <c r="L55" s="16">
        <f t="shared" si="8"/>
        <v>6</v>
      </c>
      <c r="M55" s="16">
        <f t="shared" si="20"/>
        <v>27</v>
      </c>
      <c r="N55" s="16">
        <f t="shared" si="9"/>
        <v>21</v>
      </c>
      <c r="O55" s="16">
        <f t="shared" si="10"/>
        <v>15</v>
      </c>
      <c r="P55" s="16">
        <f t="shared" si="11"/>
        <v>12</v>
      </c>
      <c r="Q55" s="16">
        <f t="shared" si="12"/>
        <v>9</v>
      </c>
      <c r="R55" s="16">
        <f t="shared" si="13"/>
        <v>6</v>
      </c>
      <c r="S55" s="16">
        <f t="shared" si="14"/>
        <v>6</v>
      </c>
      <c r="T55" s="16">
        <f t="shared" si="15"/>
        <v>6</v>
      </c>
      <c r="U55" s="16">
        <f t="shared" si="16"/>
        <v>15</v>
      </c>
      <c r="V55" s="16">
        <f t="shared" si="17"/>
        <v>12</v>
      </c>
      <c r="W55" s="16">
        <f t="shared" si="42"/>
        <v>6</v>
      </c>
      <c r="X55" s="16">
        <f t="shared" si="19"/>
        <v>6</v>
      </c>
      <c r="Y55" s="62">
        <f t="shared" si="0"/>
        <v>6</v>
      </c>
      <c r="AE55" s="9"/>
      <c r="AF55" s="8"/>
      <c r="AI55" s="6"/>
    </row>
    <row r="57" spans="3:42" ht="15.75" thickBot="1" x14ac:dyDescent="0.3"/>
    <row r="58" spans="3:42" ht="60.75" customHeight="1" thickBot="1" x14ac:dyDescent="0.3">
      <c r="C58" s="86" t="s">
        <v>90</v>
      </c>
      <c r="D58" s="87"/>
      <c r="E58" s="90" t="s">
        <v>125</v>
      </c>
      <c r="F58" s="91"/>
      <c r="G58" s="91"/>
      <c r="H58" s="91"/>
      <c r="I58" s="91"/>
      <c r="J58" s="91"/>
      <c r="K58" s="91"/>
      <c r="L58" s="91"/>
      <c r="M58" s="91"/>
      <c r="N58" s="91"/>
      <c r="O58" s="91"/>
      <c r="P58" s="91"/>
      <c r="Q58" s="91"/>
      <c r="R58" s="91"/>
      <c r="S58" s="91"/>
      <c r="T58" s="91"/>
      <c r="U58" s="91"/>
      <c r="V58" s="91"/>
      <c r="W58" s="91"/>
      <c r="X58" s="91"/>
      <c r="Y58" s="87"/>
      <c r="Z58" s="17"/>
      <c r="AA58" s="11"/>
      <c r="AB58" s="12"/>
      <c r="AC58" s="13"/>
      <c r="AD58" s="13"/>
      <c r="AE58" s="13"/>
      <c r="AF58" s="14"/>
      <c r="AG58" s="13"/>
      <c r="AH58" s="15"/>
      <c r="AI58" s="15"/>
    </row>
    <row r="59" spans="3:42" ht="45.75" thickBot="1" x14ac:dyDescent="0.3">
      <c r="C59" s="69" t="s">
        <v>0</v>
      </c>
      <c r="D59" s="70" t="s">
        <v>1</v>
      </c>
      <c r="E59" s="71" t="s">
        <v>42</v>
      </c>
      <c r="F59" s="72" t="s">
        <v>43</v>
      </c>
      <c r="G59" s="73" t="s">
        <v>44</v>
      </c>
      <c r="H59" s="73" t="s">
        <v>51</v>
      </c>
      <c r="I59" s="73" t="s">
        <v>45</v>
      </c>
      <c r="J59" s="73" t="s">
        <v>52</v>
      </c>
      <c r="K59" s="73" t="s">
        <v>46</v>
      </c>
      <c r="L59" s="73" t="s">
        <v>53</v>
      </c>
      <c r="M59" s="73" t="s">
        <v>47</v>
      </c>
      <c r="N59" s="73" t="s">
        <v>54</v>
      </c>
      <c r="O59" s="73" t="s">
        <v>48</v>
      </c>
      <c r="P59" s="73" t="s">
        <v>55</v>
      </c>
      <c r="Q59" s="73" t="s">
        <v>49</v>
      </c>
      <c r="R59" s="74" t="s">
        <v>56</v>
      </c>
      <c r="S59" s="74" t="s">
        <v>50</v>
      </c>
      <c r="T59" s="74" t="s">
        <v>57</v>
      </c>
      <c r="U59" s="73" t="s">
        <v>58</v>
      </c>
      <c r="V59" s="73" t="s">
        <v>63</v>
      </c>
      <c r="W59" s="73" t="s">
        <v>37</v>
      </c>
      <c r="X59" s="73" t="s">
        <v>36</v>
      </c>
      <c r="Y59" s="75" t="s">
        <v>38</v>
      </c>
      <c r="Z59" s="13"/>
      <c r="AA59" s="17"/>
      <c r="AB59" s="13"/>
      <c r="AC59" s="13"/>
      <c r="AD59" s="13"/>
      <c r="AE59" s="14"/>
      <c r="AF59" s="13"/>
      <c r="AH59" s="9"/>
      <c r="AJ59" s="8"/>
      <c r="AK59" s="8"/>
      <c r="AL59" s="8"/>
      <c r="AM59" s="8"/>
      <c r="AN59" s="8"/>
      <c r="AO59" s="8"/>
      <c r="AP59" s="8"/>
    </row>
    <row r="60" spans="3:42" x14ac:dyDescent="0.25">
      <c r="C60" s="65" t="s">
        <v>81</v>
      </c>
      <c r="D60" s="76" t="s">
        <v>127</v>
      </c>
      <c r="E60" s="65">
        <f>maxfit(C60,D60,"DDR3X16_LE512M")</f>
        <v>4</v>
      </c>
      <c r="F60" s="65">
        <f>maxfit(C60,D60,"DDR3X16_G512M")</f>
        <v>3</v>
      </c>
      <c r="G60" s="65">
        <f>maxfit(C60,D60,"DDR3X32_LE512M")</f>
        <v>2</v>
      </c>
      <c r="H60" s="65">
        <f>maxfit(C60,D60,"DDR3X32_G512M")</f>
        <v>2</v>
      </c>
      <c r="I60" s="65">
        <f>maxfit(C60,D60,"DDR3X64_LE512M")</f>
        <v>1</v>
      </c>
      <c r="J60" s="65">
        <f>maxfit(C60,D60,"DDR3X64_G512M")</f>
        <v>1</v>
      </c>
      <c r="K60" s="65">
        <f>maxfit(C60,D60,"DDR3X72_LE512M")</f>
        <v>1</v>
      </c>
      <c r="L60" s="65">
        <f>maxfit(C60,D60,"DDR3X72_G512M")</f>
        <v>1</v>
      </c>
      <c r="M60" s="65">
        <f>maxfit(C60,D60,"DDR4X16_LE512M")</f>
        <v>4</v>
      </c>
      <c r="N60" s="65">
        <f>maxfit(C60,D60,"DDR4X16_G512M")</f>
        <v>3</v>
      </c>
      <c r="O60" s="65">
        <f>maxfit(C60,D60,"DDR4X32_LE512M")</f>
        <v>2</v>
      </c>
      <c r="P60" s="65">
        <f>maxfit(C60,D60,"DDR4X32_G512M")</f>
        <v>2</v>
      </c>
      <c r="Q60" s="65">
        <f>maxfit(C60,D60,"DDR4X64_LE512M")</f>
        <v>1</v>
      </c>
      <c r="R60" s="65">
        <f>maxfit(C60,D60,"DDR4X64_G512M")</f>
        <v>1</v>
      </c>
      <c r="S60" s="65">
        <f>maxfit(C60,D60,"DDR4X72_LE512M")</f>
        <v>1</v>
      </c>
      <c r="T60" s="65">
        <f>maxfit(C60,D60,"DDR4X72_G512M")</f>
        <v>1</v>
      </c>
      <c r="U60" s="65">
        <f>maxfit(C60,D60,"RLD3X18")</f>
        <v>2</v>
      </c>
      <c r="V60" s="65">
        <f>maxfit(C60,D60,"RLD3X36")</f>
        <v>2</v>
      </c>
      <c r="W60" s="65">
        <f>maxfit(C60,D60,"RLD3X72")</f>
        <v>1</v>
      </c>
      <c r="X60" s="65">
        <f>maxfit(C60,D60,"QDRIIPX36")</f>
        <v>1</v>
      </c>
      <c r="Y60" s="66">
        <f>maxfit(C60,D60,"QDRIVX36")</f>
        <v>1</v>
      </c>
      <c r="Z60" s="13"/>
      <c r="AA60" s="17"/>
      <c r="AB60" s="13"/>
      <c r="AC60" s="13"/>
      <c r="AD60" s="13"/>
      <c r="AE60" s="14"/>
      <c r="AF60" s="13"/>
      <c r="AH60" s="9"/>
      <c r="AI60" s="6"/>
    </row>
    <row r="61" spans="3:42" x14ac:dyDescent="0.25">
      <c r="C61" s="16" t="s">
        <v>81</v>
      </c>
      <c r="D61" s="49" t="s">
        <v>117</v>
      </c>
      <c r="E61" s="16">
        <f>maxfit(C61,D61,"DDR3X16_LE512M")</f>
        <v>4</v>
      </c>
      <c r="F61" s="16">
        <f>maxfit(C61,D61,"DDR3X16_G512M")</f>
        <v>3</v>
      </c>
      <c r="G61" s="16">
        <f>maxfit(C61,D61,"DDR3X32_LE512M")</f>
        <v>2</v>
      </c>
      <c r="H61" s="16">
        <f>maxfit(C61,D61,"DDR3X32_G512M")</f>
        <v>2</v>
      </c>
      <c r="I61" s="16">
        <f>maxfit(C61,D61,"DDR3X64_LE512M")</f>
        <v>1</v>
      </c>
      <c r="J61" s="16">
        <f>maxfit(C61,D61,"DDR3X64_G512M")</f>
        <v>1</v>
      </c>
      <c r="K61" s="16">
        <f>maxfit(C61,D61,"DDR3X72_LE512M")</f>
        <v>1</v>
      </c>
      <c r="L61" s="16">
        <f>maxfit(C61,D61,"DDR3X72_G512M")</f>
        <v>1</v>
      </c>
      <c r="M61" s="16">
        <f>maxfit(C61,D61,"DDR4X16_LE512M")</f>
        <v>4</v>
      </c>
      <c r="N61" s="16">
        <f>maxfit(C61,D61,"DDR4X16_G512M")</f>
        <v>3</v>
      </c>
      <c r="O61" s="16">
        <f>maxfit(C61,D61,"DDR4X32_LE512M")</f>
        <v>2</v>
      </c>
      <c r="P61" s="16">
        <f>maxfit(C61,D61,"DDR4X32_G512M")</f>
        <v>2</v>
      </c>
      <c r="Q61" s="16">
        <f>maxfit(C61,D61,"DDR4X64_LE512M")</f>
        <v>1</v>
      </c>
      <c r="R61" s="16">
        <f>maxfit(C61,D61,"DDR4X64_G512M")</f>
        <v>1</v>
      </c>
      <c r="S61" s="16">
        <f>maxfit(C61,D61,"DDR4X72_LE512M")</f>
        <v>1</v>
      </c>
      <c r="T61" s="16">
        <f>maxfit(C61,D61,"DDR4X72_G512M")</f>
        <v>1</v>
      </c>
      <c r="U61" s="16">
        <f>maxfit(C61,D61,"RLD3X18")</f>
        <v>2</v>
      </c>
      <c r="V61" s="16">
        <f>maxfit(C61,D61,"RLD3X36")</f>
        <v>2</v>
      </c>
      <c r="W61" s="16">
        <f>maxfit(C61,D61,"RLD3X72")</f>
        <v>1</v>
      </c>
      <c r="X61" s="16">
        <f>maxfit(C61,D61,"QDRIIPX36")</f>
        <v>1</v>
      </c>
      <c r="Y61" s="62">
        <f>maxfit(C61,D61,"QDRIVX36")</f>
        <v>1</v>
      </c>
      <c r="Z61" s="13"/>
      <c r="AA61" s="17"/>
      <c r="AB61" s="13"/>
      <c r="AC61" s="13"/>
      <c r="AD61" s="13"/>
      <c r="AE61" s="14"/>
      <c r="AF61" s="13"/>
      <c r="AH61" s="9"/>
      <c r="AI61" s="6"/>
    </row>
    <row r="62" spans="3:42" x14ac:dyDescent="0.25">
      <c r="C62" s="16" t="s">
        <v>81</v>
      </c>
      <c r="D62" s="49" t="s">
        <v>116</v>
      </c>
      <c r="E62" s="16">
        <f t="shared" ref="E62" si="43">maxfit(C62,D62,"DDR3X16_LE512M")</f>
        <v>4</v>
      </c>
      <c r="F62" s="16">
        <f t="shared" ref="F62" si="44">maxfit(C62,D62,"DDR3X16_G512M")</f>
        <v>3</v>
      </c>
      <c r="G62" s="16">
        <f t="shared" ref="G62" si="45">maxfit(C62,D62,"DDR3X32_LE512M")</f>
        <v>2</v>
      </c>
      <c r="H62" s="16">
        <f t="shared" ref="H62" si="46">maxfit(C62,D62,"DDR3X32_G512M")</f>
        <v>2</v>
      </c>
      <c r="I62" s="16">
        <f t="shared" ref="I62" si="47">maxfit(C62,D62,"DDR3X64_LE512M")</f>
        <v>1</v>
      </c>
      <c r="J62" s="16">
        <f t="shared" ref="J62" si="48">maxfit(C62,D62,"DDR3X64_G512M")</f>
        <v>1</v>
      </c>
      <c r="K62" s="16">
        <f t="shared" ref="K62" si="49">maxfit(C62,D62,"DDR3X72_LE512M")</f>
        <v>1</v>
      </c>
      <c r="L62" s="16">
        <f t="shared" ref="L62" si="50">maxfit(C62,D62,"DDR3X72_G512M")</f>
        <v>1</v>
      </c>
      <c r="M62" s="16">
        <f t="shared" ref="M62" si="51">maxfit(C62,D62,"DDR4X16_LE512M")</f>
        <v>4</v>
      </c>
      <c r="N62" s="16">
        <f t="shared" ref="N62" si="52">maxfit(C62,D62,"DDR4X16_G512M")</f>
        <v>3</v>
      </c>
      <c r="O62" s="16">
        <f t="shared" ref="O62" si="53">maxfit(C62,D62,"DDR4X32_LE512M")</f>
        <v>2</v>
      </c>
      <c r="P62" s="16">
        <f t="shared" ref="P62" si="54">maxfit(C62,D62,"DDR4X32_G512M")</f>
        <v>2</v>
      </c>
      <c r="Q62" s="16">
        <f t="shared" ref="Q62" si="55">maxfit(C62,D62,"DDR4X64_LE512M")</f>
        <v>1</v>
      </c>
      <c r="R62" s="16">
        <f t="shared" ref="R62" si="56">maxfit(C62,D62,"DDR4X64_G512M")</f>
        <v>1</v>
      </c>
      <c r="S62" s="16">
        <f t="shared" ref="S62" si="57">maxfit(C62,D62,"DDR4X72_LE512M")</f>
        <v>1</v>
      </c>
      <c r="T62" s="16">
        <f t="shared" ref="T62" si="58">maxfit(C62,D62,"DDR4X72_G512M")</f>
        <v>1</v>
      </c>
      <c r="U62" s="16">
        <f t="shared" ref="U62" si="59">maxfit(C62,D62,"RLD3X18")</f>
        <v>2</v>
      </c>
      <c r="V62" s="16">
        <f t="shared" ref="V62" si="60">maxfit(C62,D62,"RLD3X36")</f>
        <v>2</v>
      </c>
      <c r="W62" s="16">
        <f t="shared" ref="W62" si="61">maxfit(C62,D62,"RLD3X72")</f>
        <v>1</v>
      </c>
      <c r="X62" s="16">
        <f t="shared" ref="X62" si="62">maxfit(C62,D62,"QDRIIPX36")</f>
        <v>1</v>
      </c>
      <c r="Y62" s="62">
        <f t="shared" ref="Y62" si="63">maxfit(C62,D62,"QDRIVX36")</f>
        <v>1</v>
      </c>
      <c r="Z62" s="13"/>
      <c r="AA62" s="17"/>
      <c r="AB62" s="13"/>
      <c r="AC62" s="13"/>
      <c r="AD62" s="13"/>
      <c r="AE62" s="14"/>
      <c r="AF62" s="13"/>
      <c r="AH62" s="9"/>
      <c r="AI62" s="6"/>
    </row>
    <row r="63" spans="3:42" x14ac:dyDescent="0.25">
      <c r="C63" s="16" t="s">
        <v>81</v>
      </c>
      <c r="D63" s="16" t="s">
        <v>119</v>
      </c>
      <c r="E63" s="16">
        <f t="shared" ref="E63" si="64">maxfit(C63,D63,"DDR3X16_LE512M")</f>
        <v>4</v>
      </c>
      <c r="F63" s="16">
        <f t="shared" ref="F63:F64" si="65">maxfit(C63,D63,"DDR3X16_G512M")</f>
        <v>3</v>
      </c>
      <c r="G63" s="16">
        <f t="shared" ref="G63:G64" si="66">maxfit(C63,D63,"DDR3X32_LE512M")</f>
        <v>2</v>
      </c>
      <c r="H63" s="16">
        <f t="shared" ref="H63:H64" si="67">maxfit(C63,D63,"DDR3X32_G512M")</f>
        <v>2</v>
      </c>
      <c r="I63" s="16">
        <f t="shared" ref="I63:I64" si="68">maxfit(C63,D63,"DDR3X64_LE512M")</f>
        <v>1</v>
      </c>
      <c r="J63" s="16">
        <f t="shared" ref="J63:J64" si="69">maxfit(C63,D63,"DDR3X64_G512M")</f>
        <v>1</v>
      </c>
      <c r="K63" s="16">
        <f t="shared" ref="K63:K64" si="70">maxfit(C63,D63,"DDR3X72_LE512M")</f>
        <v>1</v>
      </c>
      <c r="L63" s="16">
        <f t="shared" ref="L63:L64" si="71">maxfit(C63,D63,"DDR3X72_G512M")</f>
        <v>1</v>
      </c>
      <c r="M63" s="16">
        <f t="shared" ref="M63:M64" si="72">maxfit(C63,D63,"DDR4X16_LE512M")</f>
        <v>4</v>
      </c>
      <c r="N63" s="16">
        <f t="shared" ref="N63:N64" si="73">maxfit(C63,D63,"DDR4X16_G512M")</f>
        <v>3</v>
      </c>
      <c r="O63" s="16">
        <f t="shared" ref="O63:O64" si="74">maxfit(C63,D63,"DDR4X32_LE512M")</f>
        <v>2</v>
      </c>
      <c r="P63" s="16">
        <f t="shared" ref="P63:P64" si="75">maxfit(C63,D63,"DDR4X32_G512M")</f>
        <v>2</v>
      </c>
      <c r="Q63" s="16">
        <f t="shared" ref="Q63:Q64" si="76">maxfit(C63,D63,"DDR4X64_LE512M")</f>
        <v>1</v>
      </c>
      <c r="R63" s="16">
        <f t="shared" ref="R63:R64" si="77">maxfit(C63,D63,"DDR4X64_G512M")</f>
        <v>1</v>
      </c>
      <c r="S63" s="16">
        <f t="shared" ref="S63:S64" si="78">maxfit(C63,D63,"DDR4X72_LE512M")</f>
        <v>1</v>
      </c>
      <c r="T63" s="16">
        <f t="shared" ref="T63:T64" si="79">maxfit(C63,D63,"DDR4X72_G512M")</f>
        <v>1</v>
      </c>
      <c r="U63" s="16">
        <f t="shared" ref="U63:U64" si="80">maxfit(C63,D63,"RLD3X18")</f>
        <v>2</v>
      </c>
      <c r="V63" s="16">
        <f t="shared" ref="V63:V64" si="81">maxfit(C63,D63,"RLD3X36")</f>
        <v>2</v>
      </c>
      <c r="W63" s="16">
        <f t="shared" ref="W63:W64" si="82">maxfit(C63,D63,"RLD3X72")</f>
        <v>1</v>
      </c>
      <c r="X63" s="16">
        <f t="shared" ref="X63:X64" si="83">maxfit(C63,D63,"QDRIIPX36")</f>
        <v>1</v>
      </c>
      <c r="Y63" s="62">
        <f t="shared" ref="Y63:Y64" si="84">maxfit(C63,D63,"QDRIVX36")</f>
        <v>1</v>
      </c>
      <c r="Z63" s="13"/>
      <c r="AA63" s="17"/>
      <c r="AB63" s="13"/>
      <c r="AC63" s="13"/>
      <c r="AD63" s="13"/>
      <c r="AE63" s="14"/>
      <c r="AF63" s="13"/>
      <c r="AH63" s="9"/>
      <c r="AI63" s="6"/>
    </row>
    <row r="64" spans="3:42" x14ac:dyDescent="0.25">
      <c r="C64" s="16" t="s">
        <v>82</v>
      </c>
      <c r="D64" s="16" t="s">
        <v>127</v>
      </c>
      <c r="E64" s="16">
        <f t="shared" ref="E64:E82" si="85">maxfit(C64,D64,"DDR3X16_LE512M")</f>
        <v>4</v>
      </c>
      <c r="F64" s="16">
        <f t="shared" si="65"/>
        <v>3</v>
      </c>
      <c r="G64" s="16">
        <f t="shared" si="66"/>
        <v>2</v>
      </c>
      <c r="H64" s="16">
        <f t="shared" si="67"/>
        <v>2</v>
      </c>
      <c r="I64" s="16">
        <f t="shared" si="68"/>
        <v>1</v>
      </c>
      <c r="J64" s="16">
        <f t="shared" si="69"/>
        <v>1</v>
      </c>
      <c r="K64" s="16">
        <f t="shared" si="70"/>
        <v>1</v>
      </c>
      <c r="L64" s="16">
        <f t="shared" si="71"/>
        <v>1</v>
      </c>
      <c r="M64" s="16">
        <f t="shared" si="72"/>
        <v>4</v>
      </c>
      <c r="N64" s="16">
        <f t="shared" si="73"/>
        <v>3</v>
      </c>
      <c r="O64" s="16">
        <f t="shared" si="74"/>
        <v>2</v>
      </c>
      <c r="P64" s="16">
        <f t="shared" si="75"/>
        <v>2</v>
      </c>
      <c r="Q64" s="16">
        <f t="shared" si="76"/>
        <v>1</v>
      </c>
      <c r="R64" s="16">
        <f t="shared" si="77"/>
        <v>1</v>
      </c>
      <c r="S64" s="16">
        <f t="shared" si="78"/>
        <v>1</v>
      </c>
      <c r="T64" s="16">
        <f t="shared" si="79"/>
        <v>1</v>
      </c>
      <c r="U64" s="16">
        <f t="shared" si="80"/>
        <v>2</v>
      </c>
      <c r="V64" s="16">
        <f t="shared" si="81"/>
        <v>2</v>
      </c>
      <c r="W64" s="16">
        <f t="shared" si="82"/>
        <v>1</v>
      </c>
      <c r="X64" s="16">
        <f t="shared" si="83"/>
        <v>1</v>
      </c>
      <c r="Y64" s="62">
        <f t="shared" si="84"/>
        <v>1</v>
      </c>
      <c r="Z64" s="13"/>
      <c r="AA64" s="17"/>
      <c r="AB64" s="13"/>
      <c r="AC64" s="13"/>
      <c r="AD64" s="13"/>
      <c r="AE64" s="14"/>
      <c r="AF64" s="13"/>
      <c r="AH64" s="9"/>
      <c r="AI64" s="6"/>
    </row>
    <row r="65" spans="3:35" x14ac:dyDescent="0.25">
      <c r="C65" s="16" t="s">
        <v>82</v>
      </c>
      <c r="D65" s="16" t="s">
        <v>117</v>
      </c>
      <c r="E65" s="16">
        <f t="shared" si="85"/>
        <v>4</v>
      </c>
      <c r="F65" s="16">
        <f t="shared" ref="F65:F82" si="86">maxfit(C65,D65,"DDR3X16_G512M")</f>
        <v>3</v>
      </c>
      <c r="G65" s="16">
        <f t="shared" ref="G65:G82" si="87">maxfit(C65,D65,"DDR3X32_LE512M")</f>
        <v>2</v>
      </c>
      <c r="H65" s="16">
        <f t="shared" ref="H65:H82" si="88">maxfit(C65,D65,"DDR3X32_G512M")</f>
        <v>2</v>
      </c>
      <c r="I65" s="16">
        <f t="shared" ref="I65:I82" si="89">maxfit(C65,D65,"DDR3X64_LE512M")</f>
        <v>1</v>
      </c>
      <c r="J65" s="16">
        <f t="shared" ref="J65:J82" si="90">maxfit(C65,D65,"DDR3X64_G512M")</f>
        <v>1</v>
      </c>
      <c r="K65" s="16">
        <f t="shared" ref="K65:K82" si="91">maxfit(C65,D65,"DDR3X72_LE512M")</f>
        <v>1</v>
      </c>
      <c r="L65" s="16">
        <f t="shared" ref="L65:L82" si="92">maxfit(C65,D65,"DDR3X72_G512M")</f>
        <v>1</v>
      </c>
      <c r="M65" s="16">
        <f t="shared" ref="M65:M82" si="93">maxfit(C65,D65,"DDR4X16_LE512M")</f>
        <v>4</v>
      </c>
      <c r="N65" s="16">
        <f t="shared" ref="N65:N82" si="94">maxfit(C65,D65,"DDR4X16_G512M")</f>
        <v>3</v>
      </c>
      <c r="O65" s="16">
        <f t="shared" ref="O65:O82" si="95">maxfit(C65,D65,"DDR4X32_LE512M")</f>
        <v>2</v>
      </c>
      <c r="P65" s="16">
        <f t="shared" ref="P65:P82" si="96">maxfit(C65,D65,"DDR4X32_G512M")</f>
        <v>2</v>
      </c>
      <c r="Q65" s="16">
        <f t="shared" ref="Q65:Q82" si="97">maxfit(C65,D65,"DDR4X64_LE512M")</f>
        <v>1</v>
      </c>
      <c r="R65" s="16">
        <f t="shared" ref="R65:R82" si="98">maxfit(C65,D65,"DDR4X64_G512M")</f>
        <v>1</v>
      </c>
      <c r="S65" s="16">
        <f t="shared" ref="S65:S82" si="99">maxfit(C65,D65,"DDR4X72_LE512M")</f>
        <v>1</v>
      </c>
      <c r="T65" s="16">
        <f t="shared" ref="T65:T82" si="100">maxfit(C65,D65,"DDR4X72_G512M")</f>
        <v>1</v>
      </c>
      <c r="U65" s="16">
        <f t="shared" ref="U65:U82" si="101">maxfit(C65,D65,"RLD3X18")</f>
        <v>2</v>
      </c>
      <c r="V65" s="16">
        <f t="shared" ref="V65:V82" si="102">maxfit(C65,D65,"RLD3X36")</f>
        <v>2</v>
      </c>
      <c r="W65" s="16">
        <f t="shared" ref="W65:W82" si="103">maxfit(C65,D65,"RLD3X72")</f>
        <v>1</v>
      </c>
      <c r="X65" s="16">
        <f t="shared" ref="X65:X82" si="104">maxfit(C65,D65,"QDRIIPX36")</f>
        <v>1</v>
      </c>
      <c r="Y65" s="62">
        <f t="shared" ref="Y65:Y82" si="105">maxfit(C65,D65,"QDRIVX36")</f>
        <v>1</v>
      </c>
      <c r="Z65" s="13"/>
      <c r="AA65" s="17"/>
      <c r="AB65" s="13"/>
      <c r="AC65" s="13"/>
      <c r="AD65" s="13"/>
      <c r="AE65" s="14"/>
      <c r="AF65" s="13"/>
      <c r="AH65" s="9"/>
      <c r="AI65" s="6"/>
    </row>
    <row r="66" spans="3:35" x14ac:dyDescent="0.25">
      <c r="C66" s="16" t="s">
        <v>82</v>
      </c>
      <c r="D66" s="16" t="s">
        <v>116</v>
      </c>
      <c r="E66" s="16">
        <f t="shared" si="85"/>
        <v>4</v>
      </c>
      <c r="F66" s="16">
        <f t="shared" ref="F66:F67" si="106">maxfit(C66,D66,"DDR3X16_G512M")</f>
        <v>3</v>
      </c>
      <c r="G66" s="16">
        <f t="shared" ref="G66:G67" si="107">maxfit(C66,D66,"DDR3X32_LE512M")</f>
        <v>2</v>
      </c>
      <c r="H66" s="16">
        <f t="shared" ref="H66:H67" si="108">maxfit(C66,D66,"DDR3X32_G512M")</f>
        <v>2</v>
      </c>
      <c r="I66" s="16">
        <f t="shared" ref="I66:I67" si="109">maxfit(C66,D66,"DDR3X64_LE512M")</f>
        <v>1</v>
      </c>
      <c r="J66" s="16">
        <f t="shared" ref="J66:J67" si="110">maxfit(C66,D66,"DDR3X64_G512M")</f>
        <v>1</v>
      </c>
      <c r="K66" s="16">
        <f t="shared" ref="K66:K67" si="111">maxfit(C66,D66,"DDR3X72_LE512M")</f>
        <v>1</v>
      </c>
      <c r="L66" s="16">
        <f t="shared" ref="L66:L67" si="112">maxfit(C66,D66,"DDR3X72_G512M")</f>
        <v>1</v>
      </c>
      <c r="M66" s="16">
        <f t="shared" ref="M66:M67" si="113">maxfit(C66,D66,"DDR4X16_LE512M")</f>
        <v>4</v>
      </c>
      <c r="N66" s="16">
        <f t="shared" ref="N66:N67" si="114">maxfit(C66,D66,"DDR4X16_G512M")</f>
        <v>3</v>
      </c>
      <c r="O66" s="16">
        <f t="shared" ref="O66:O67" si="115">maxfit(C66,D66,"DDR4X32_LE512M")</f>
        <v>2</v>
      </c>
      <c r="P66" s="16">
        <f t="shared" ref="P66:P67" si="116">maxfit(C66,D66,"DDR4X32_G512M")</f>
        <v>2</v>
      </c>
      <c r="Q66" s="16">
        <f t="shared" ref="Q66:Q67" si="117">maxfit(C66,D66,"DDR4X64_LE512M")</f>
        <v>1</v>
      </c>
      <c r="R66" s="16">
        <f t="shared" ref="R66:R67" si="118">maxfit(C66,D66,"DDR4X64_G512M")</f>
        <v>1</v>
      </c>
      <c r="S66" s="16">
        <f t="shared" ref="S66:S67" si="119">maxfit(C66,D66,"DDR4X72_LE512M")</f>
        <v>1</v>
      </c>
      <c r="T66" s="16">
        <f t="shared" ref="T66:T67" si="120">maxfit(C66,D66,"DDR4X72_G512M")</f>
        <v>1</v>
      </c>
      <c r="U66" s="16">
        <f t="shared" ref="U66:U67" si="121">maxfit(C66,D66,"RLD3X18")</f>
        <v>2</v>
      </c>
      <c r="V66" s="16">
        <f t="shared" ref="V66:V67" si="122">maxfit(C66,D66,"RLD3X36")</f>
        <v>2</v>
      </c>
      <c r="W66" s="16">
        <f t="shared" ref="W66:W67" si="123">maxfit(C66,D66,"RLD3X72")</f>
        <v>1</v>
      </c>
      <c r="X66" s="16">
        <f t="shared" ref="X66:X67" si="124">maxfit(C66,D66,"QDRIIPX36")</f>
        <v>1</v>
      </c>
      <c r="Y66" s="62">
        <f t="shared" ref="Y66:Y67" si="125">maxfit(C66,D66,"QDRIVX36")</f>
        <v>1</v>
      </c>
      <c r="Z66" s="13"/>
      <c r="AA66" s="17"/>
      <c r="AB66" s="13"/>
      <c r="AC66" s="13"/>
      <c r="AD66" s="13"/>
      <c r="AE66" s="14"/>
      <c r="AF66" s="13"/>
      <c r="AH66" s="9"/>
      <c r="AI66" s="6"/>
    </row>
    <row r="67" spans="3:35" x14ac:dyDescent="0.25">
      <c r="C67" s="16" t="s">
        <v>82</v>
      </c>
      <c r="D67" s="16" t="s">
        <v>119</v>
      </c>
      <c r="E67" s="16">
        <f t="shared" si="85"/>
        <v>4</v>
      </c>
      <c r="F67" s="16">
        <f t="shared" si="106"/>
        <v>3</v>
      </c>
      <c r="G67" s="16">
        <f t="shared" si="107"/>
        <v>2</v>
      </c>
      <c r="H67" s="16">
        <f t="shared" si="108"/>
        <v>2</v>
      </c>
      <c r="I67" s="16">
        <f t="shared" si="109"/>
        <v>1</v>
      </c>
      <c r="J67" s="16">
        <f t="shared" si="110"/>
        <v>1</v>
      </c>
      <c r="K67" s="16">
        <f t="shared" si="111"/>
        <v>1</v>
      </c>
      <c r="L67" s="16">
        <f t="shared" si="112"/>
        <v>1</v>
      </c>
      <c r="M67" s="16">
        <f t="shared" si="113"/>
        <v>4</v>
      </c>
      <c r="N67" s="16">
        <f t="shared" si="114"/>
        <v>3</v>
      </c>
      <c r="O67" s="16">
        <f t="shared" si="115"/>
        <v>2</v>
      </c>
      <c r="P67" s="16">
        <f t="shared" si="116"/>
        <v>2</v>
      </c>
      <c r="Q67" s="16">
        <f t="shared" si="117"/>
        <v>1</v>
      </c>
      <c r="R67" s="16">
        <f t="shared" si="118"/>
        <v>1</v>
      </c>
      <c r="S67" s="16">
        <f t="shared" si="119"/>
        <v>1</v>
      </c>
      <c r="T67" s="16">
        <f t="shared" si="120"/>
        <v>1</v>
      </c>
      <c r="U67" s="16">
        <f t="shared" si="121"/>
        <v>2</v>
      </c>
      <c r="V67" s="16">
        <f t="shared" si="122"/>
        <v>2</v>
      </c>
      <c r="W67" s="16">
        <f t="shared" si="123"/>
        <v>1</v>
      </c>
      <c r="X67" s="16">
        <f t="shared" si="124"/>
        <v>1</v>
      </c>
      <c r="Y67" s="62">
        <f t="shared" si="125"/>
        <v>1</v>
      </c>
      <c r="Z67" s="13"/>
      <c r="AA67" s="17"/>
      <c r="AB67" s="13"/>
      <c r="AC67" s="13"/>
      <c r="AD67" s="13"/>
      <c r="AE67" s="14"/>
      <c r="AF67" s="13"/>
      <c r="AH67" s="9"/>
      <c r="AI67" s="6"/>
    </row>
    <row r="68" spans="3:35" ht="15.75" customHeight="1" x14ac:dyDescent="0.25">
      <c r="C68" s="16" t="s">
        <v>83</v>
      </c>
      <c r="D68" s="16" t="s">
        <v>118</v>
      </c>
      <c r="E68" s="16">
        <f t="shared" si="85"/>
        <v>4</v>
      </c>
      <c r="F68" s="16">
        <f t="shared" si="86"/>
        <v>3</v>
      </c>
      <c r="G68" s="16">
        <f t="shared" si="87"/>
        <v>2</v>
      </c>
      <c r="H68" s="16">
        <f t="shared" si="88"/>
        <v>2</v>
      </c>
      <c r="I68" s="16">
        <f t="shared" si="89"/>
        <v>1</v>
      </c>
      <c r="J68" s="16">
        <f t="shared" si="90"/>
        <v>1</v>
      </c>
      <c r="K68" s="16">
        <f t="shared" si="91"/>
        <v>1</v>
      </c>
      <c r="L68" s="16">
        <f t="shared" si="92"/>
        <v>1</v>
      </c>
      <c r="M68" s="16">
        <f t="shared" si="93"/>
        <v>4</v>
      </c>
      <c r="N68" s="16">
        <f t="shared" si="94"/>
        <v>3</v>
      </c>
      <c r="O68" s="16">
        <f t="shared" si="95"/>
        <v>2</v>
      </c>
      <c r="P68" s="16">
        <f t="shared" si="96"/>
        <v>2</v>
      </c>
      <c r="Q68" s="16">
        <f t="shared" si="97"/>
        <v>1</v>
      </c>
      <c r="R68" s="16">
        <f t="shared" si="98"/>
        <v>1</v>
      </c>
      <c r="S68" s="16">
        <f t="shared" si="99"/>
        <v>1</v>
      </c>
      <c r="T68" s="16">
        <f t="shared" si="100"/>
        <v>1</v>
      </c>
      <c r="U68" s="16">
        <f t="shared" si="101"/>
        <v>2</v>
      </c>
      <c r="V68" s="16">
        <f t="shared" si="102"/>
        <v>2</v>
      </c>
      <c r="W68" s="16">
        <f t="shared" si="103"/>
        <v>1</v>
      </c>
      <c r="X68" s="16">
        <f t="shared" si="104"/>
        <v>1</v>
      </c>
      <c r="Y68" s="62">
        <f t="shared" si="105"/>
        <v>1</v>
      </c>
      <c r="Z68" s="13"/>
      <c r="AA68" s="17"/>
      <c r="AB68" s="13"/>
      <c r="AC68" s="13"/>
      <c r="AD68" s="13"/>
      <c r="AE68" s="14"/>
      <c r="AF68" s="13"/>
      <c r="AH68" s="9"/>
      <c r="AI68" s="6"/>
    </row>
    <row r="69" spans="3:35" ht="15.75" customHeight="1" x14ac:dyDescent="0.25">
      <c r="C69" s="16" t="s">
        <v>84</v>
      </c>
      <c r="D69" s="16" t="s">
        <v>119</v>
      </c>
      <c r="E69" s="16">
        <f t="shared" si="85"/>
        <v>6</v>
      </c>
      <c r="F69" s="16">
        <f t="shared" si="86"/>
        <v>4</v>
      </c>
      <c r="G69" s="16">
        <f t="shared" si="87"/>
        <v>4</v>
      </c>
      <c r="H69" s="16">
        <f t="shared" si="88"/>
        <v>3</v>
      </c>
      <c r="I69" s="16">
        <f t="shared" si="89"/>
        <v>2</v>
      </c>
      <c r="J69" s="16">
        <f t="shared" si="90"/>
        <v>2</v>
      </c>
      <c r="K69" s="16">
        <f t="shared" si="91"/>
        <v>2</v>
      </c>
      <c r="L69" s="16">
        <f t="shared" si="92"/>
        <v>2</v>
      </c>
      <c r="M69" s="16">
        <f t="shared" si="93"/>
        <v>6</v>
      </c>
      <c r="N69" s="16">
        <f t="shared" si="94"/>
        <v>4</v>
      </c>
      <c r="O69" s="16">
        <f t="shared" si="95"/>
        <v>4</v>
      </c>
      <c r="P69" s="16">
        <f t="shared" si="96"/>
        <v>3</v>
      </c>
      <c r="Q69" s="16">
        <f t="shared" si="97"/>
        <v>2</v>
      </c>
      <c r="R69" s="16">
        <f t="shared" si="98"/>
        <v>2</v>
      </c>
      <c r="S69" s="16">
        <f t="shared" si="99"/>
        <v>2</v>
      </c>
      <c r="T69" s="16">
        <f t="shared" si="100"/>
        <v>2</v>
      </c>
      <c r="U69" s="16">
        <f t="shared" si="101"/>
        <v>4</v>
      </c>
      <c r="V69" s="16">
        <f t="shared" si="102"/>
        <v>3</v>
      </c>
      <c r="W69" s="16">
        <f t="shared" si="103"/>
        <v>2</v>
      </c>
      <c r="X69" s="16">
        <f t="shared" si="104"/>
        <v>2</v>
      </c>
      <c r="Y69" s="62">
        <f t="shared" si="105"/>
        <v>2</v>
      </c>
      <c r="Z69" s="13"/>
      <c r="AA69" s="17"/>
      <c r="AB69" s="13"/>
      <c r="AC69" s="13"/>
      <c r="AD69" s="13"/>
      <c r="AE69" s="14"/>
      <c r="AF69" s="13"/>
      <c r="AH69" s="9"/>
      <c r="AI69" s="6"/>
    </row>
    <row r="70" spans="3:35" ht="15.75" customHeight="1" x14ac:dyDescent="0.25">
      <c r="C70" s="16" t="s">
        <v>84</v>
      </c>
      <c r="D70" s="16" t="s">
        <v>74</v>
      </c>
      <c r="E70" s="16">
        <f t="shared" ref="E70" si="126">maxfit(C70,D70,"DDR3X16_LE512M")</f>
        <v>8</v>
      </c>
      <c r="F70" s="16">
        <f t="shared" ref="F70" si="127">maxfit(C70,D70,"DDR3X16_G512M")</f>
        <v>6</v>
      </c>
      <c r="G70" s="16">
        <f t="shared" ref="G70" si="128">maxfit(C70,D70,"DDR3X32_LE512M")</f>
        <v>5</v>
      </c>
      <c r="H70" s="16">
        <f t="shared" ref="H70" si="129">maxfit(C70,D70,"DDR3X32_G512M")</f>
        <v>4</v>
      </c>
      <c r="I70" s="16">
        <f t="shared" ref="I70" si="130">maxfit(C70,D70,"DDR3X64_LE512M")</f>
        <v>3</v>
      </c>
      <c r="J70" s="16">
        <f t="shared" ref="J70" si="131">maxfit(C70,D70,"DDR3X64_G512M")</f>
        <v>2</v>
      </c>
      <c r="K70" s="16">
        <f t="shared" ref="K70" si="132">maxfit(C70,D70,"DDR3X72_LE512M")</f>
        <v>2</v>
      </c>
      <c r="L70" s="16">
        <f t="shared" ref="L70" si="133">maxfit(C70,D70,"DDR3X72_G512M")</f>
        <v>2</v>
      </c>
      <c r="M70" s="16">
        <f t="shared" ref="M70" si="134">maxfit(C70,D70,"DDR4X16_LE512M")</f>
        <v>8</v>
      </c>
      <c r="N70" s="16">
        <f t="shared" ref="N70" si="135">maxfit(C70,D70,"DDR4X16_G512M")</f>
        <v>6</v>
      </c>
      <c r="O70" s="16">
        <f t="shared" ref="O70" si="136">maxfit(C70,D70,"DDR4X32_LE512M")</f>
        <v>5</v>
      </c>
      <c r="P70" s="16">
        <f t="shared" ref="P70" si="137">maxfit(C70,D70,"DDR4X32_G512M")</f>
        <v>4</v>
      </c>
      <c r="Q70" s="16">
        <f t="shared" ref="Q70" si="138">maxfit(C70,D70,"DDR4X64_LE512M")</f>
        <v>3</v>
      </c>
      <c r="R70" s="16">
        <f t="shared" ref="R70" si="139">maxfit(C70,D70,"DDR4X64_G512M")</f>
        <v>2</v>
      </c>
      <c r="S70" s="16">
        <f t="shared" ref="S70" si="140">maxfit(C70,D70,"DDR4X72_LE512M")</f>
        <v>2</v>
      </c>
      <c r="T70" s="16">
        <f t="shared" ref="T70" si="141">maxfit(C70,D70,"DDR4X72_G512M")</f>
        <v>2</v>
      </c>
      <c r="U70" s="16">
        <f t="shared" ref="U70" si="142">maxfit(C70,D70,"RLD3X18")</f>
        <v>5</v>
      </c>
      <c r="V70" s="16">
        <f t="shared" ref="V70" si="143">maxfit(C70,D70,"RLD3X36")</f>
        <v>4</v>
      </c>
      <c r="W70" s="16">
        <f t="shared" ref="W70" si="144">maxfit(C70,D70,"RLD3X72")</f>
        <v>2</v>
      </c>
      <c r="X70" s="16">
        <f t="shared" ref="X70" si="145">maxfit(C70,D70,"QDRIIPX36")</f>
        <v>2</v>
      </c>
      <c r="Y70" s="62">
        <f t="shared" ref="Y70" si="146">maxfit(C70,D70,"QDRIVX36")</f>
        <v>2</v>
      </c>
      <c r="Z70" s="13"/>
      <c r="AA70" s="17"/>
      <c r="AB70" s="13"/>
      <c r="AC70" s="13"/>
      <c r="AD70" s="13"/>
      <c r="AE70" s="14"/>
      <c r="AF70" s="13"/>
      <c r="AH70" s="9"/>
      <c r="AI70" s="6"/>
    </row>
    <row r="71" spans="3:35" ht="15.75" customHeight="1" x14ac:dyDescent="0.25">
      <c r="C71" s="16" t="s">
        <v>84</v>
      </c>
      <c r="D71" s="16" t="s">
        <v>120</v>
      </c>
      <c r="E71" s="16">
        <f t="shared" si="85"/>
        <v>8</v>
      </c>
      <c r="F71" s="16">
        <f t="shared" si="86"/>
        <v>6</v>
      </c>
      <c r="G71" s="16">
        <f t="shared" si="87"/>
        <v>5</v>
      </c>
      <c r="H71" s="16">
        <f t="shared" si="88"/>
        <v>4</v>
      </c>
      <c r="I71" s="16">
        <f t="shared" si="89"/>
        <v>3</v>
      </c>
      <c r="J71" s="16">
        <f t="shared" si="90"/>
        <v>2</v>
      </c>
      <c r="K71" s="16">
        <f t="shared" si="91"/>
        <v>2</v>
      </c>
      <c r="L71" s="16">
        <f t="shared" si="92"/>
        <v>2</v>
      </c>
      <c r="M71" s="16">
        <f t="shared" si="93"/>
        <v>8</v>
      </c>
      <c r="N71" s="16">
        <f t="shared" si="94"/>
        <v>6</v>
      </c>
      <c r="O71" s="16">
        <f t="shared" si="95"/>
        <v>5</v>
      </c>
      <c r="P71" s="16">
        <f t="shared" si="96"/>
        <v>4</v>
      </c>
      <c r="Q71" s="16">
        <f t="shared" si="97"/>
        <v>3</v>
      </c>
      <c r="R71" s="16">
        <f t="shared" si="98"/>
        <v>2</v>
      </c>
      <c r="S71" s="16">
        <f t="shared" si="99"/>
        <v>2</v>
      </c>
      <c r="T71" s="16">
        <f t="shared" si="100"/>
        <v>2</v>
      </c>
      <c r="U71" s="16">
        <f t="shared" si="101"/>
        <v>5</v>
      </c>
      <c r="V71" s="16">
        <f t="shared" si="102"/>
        <v>4</v>
      </c>
      <c r="W71" s="16">
        <f t="shared" si="103"/>
        <v>2</v>
      </c>
      <c r="X71" s="16">
        <f t="shared" si="104"/>
        <v>2</v>
      </c>
      <c r="Y71" s="62">
        <f t="shared" si="105"/>
        <v>2</v>
      </c>
      <c r="Z71" s="13"/>
      <c r="AA71" s="17"/>
      <c r="AB71" s="13"/>
      <c r="AC71" s="13"/>
      <c r="AD71" s="13"/>
      <c r="AE71" s="14"/>
      <c r="AF71" s="13"/>
      <c r="AH71" s="9"/>
      <c r="AI71" s="6"/>
    </row>
    <row r="72" spans="3:35" ht="15.75" customHeight="1" x14ac:dyDescent="0.25">
      <c r="C72" s="16" t="s">
        <v>85</v>
      </c>
      <c r="D72" s="16" t="s">
        <v>118</v>
      </c>
      <c r="E72" s="16">
        <f t="shared" si="85"/>
        <v>4</v>
      </c>
      <c r="F72" s="16">
        <f t="shared" si="86"/>
        <v>3</v>
      </c>
      <c r="G72" s="16">
        <f t="shared" si="87"/>
        <v>2</v>
      </c>
      <c r="H72" s="16">
        <f t="shared" si="88"/>
        <v>2</v>
      </c>
      <c r="I72" s="16">
        <f t="shared" si="89"/>
        <v>1</v>
      </c>
      <c r="J72" s="16">
        <f t="shared" si="90"/>
        <v>1</v>
      </c>
      <c r="K72" s="16">
        <f t="shared" si="91"/>
        <v>1</v>
      </c>
      <c r="L72" s="16">
        <f t="shared" si="92"/>
        <v>1</v>
      </c>
      <c r="M72" s="16">
        <f t="shared" si="93"/>
        <v>4</v>
      </c>
      <c r="N72" s="16">
        <f t="shared" si="94"/>
        <v>3</v>
      </c>
      <c r="O72" s="16">
        <f t="shared" si="95"/>
        <v>2</v>
      </c>
      <c r="P72" s="16">
        <f t="shared" si="96"/>
        <v>2</v>
      </c>
      <c r="Q72" s="16">
        <f t="shared" si="97"/>
        <v>1</v>
      </c>
      <c r="R72" s="16">
        <f t="shared" si="98"/>
        <v>1</v>
      </c>
      <c r="S72" s="16">
        <f t="shared" si="99"/>
        <v>1</v>
      </c>
      <c r="T72" s="16">
        <f t="shared" si="100"/>
        <v>1</v>
      </c>
      <c r="U72" s="16">
        <f t="shared" si="101"/>
        <v>2</v>
      </c>
      <c r="V72" s="16">
        <f t="shared" si="102"/>
        <v>2</v>
      </c>
      <c r="W72" s="16">
        <f t="shared" si="103"/>
        <v>1</v>
      </c>
      <c r="X72" s="16">
        <f t="shared" si="104"/>
        <v>1</v>
      </c>
      <c r="Y72" s="62">
        <f t="shared" si="105"/>
        <v>1</v>
      </c>
      <c r="Z72" s="13"/>
      <c r="AA72" s="17"/>
      <c r="AB72" s="13"/>
      <c r="AC72" s="13"/>
      <c r="AD72" s="13"/>
      <c r="AE72" s="14"/>
      <c r="AF72" s="13"/>
      <c r="AH72" s="9"/>
      <c r="AI72" s="6"/>
    </row>
    <row r="73" spans="3:35" ht="15.75" customHeight="1" x14ac:dyDescent="0.25">
      <c r="C73" s="16" t="s">
        <v>86</v>
      </c>
      <c r="D73" s="16" t="s">
        <v>74</v>
      </c>
      <c r="E73" s="16">
        <f t="shared" ref="E73" si="147">maxfit(C73,D73,"DDR3X16_LE512M")</f>
        <v>9</v>
      </c>
      <c r="F73" s="16">
        <f t="shared" ref="F73" si="148">maxfit(C73,D73,"DDR3X16_G512M")</f>
        <v>7</v>
      </c>
      <c r="G73" s="16">
        <f t="shared" ref="G73" si="149">maxfit(C73,D73,"DDR3X32_LE512M")</f>
        <v>6</v>
      </c>
      <c r="H73" s="16">
        <f t="shared" ref="H73" si="150">maxfit(C73,D73,"DDR3X32_G512M")</f>
        <v>5</v>
      </c>
      <c r="I73" s="16">
        <f t="shared" ref="I73" si="151">maxfit(C73,D73,"DDR3X64_LE512M")</f>
        <v>3</v>
      </c>
      <c r="J73" s="16">
        <f t="shared" ref="J73" si="152">maxfit(C73,D73,"DDR3X64_G512M")</f>
        <v>3</v>
      </c>
      <c r="K73" s="16">
        <f t="shared" ref="K73" si="153">maxfit(C73,D73,"DDR3X72_LE512M")</f>
        <v>3</v>
      </c>
      <c r="L73" s="16">
        <f t="shared" ref="L73" si="154">maxfit(C73,D73,"DDR3X72_G512M")</f>
        <v>3</v>
      </c>
      <c r="M73" s="16">
        <f t="shared" ref="M73" si="155">maxfit(C73,D73,"DDR4X16_LE512M")</f>
        <v>9</v>
      </c>
      <c r="N73" s="16">
        <f t="shared" ref="N73" si="156">maxfit(C73,D73,"DDR4X16_G512M")</f>
        <v>7</v>
      </c>
      <c r="O73" s="16">
        <f t="shared" ref="O73" si="157">maxfit(C73,D73,"DDR4X32_LE512M")</f>
        <v>6</v>
      </c>
      <c r="P73" s="16">
        <f t="shared" ref="P73" si="158">maxfit(C73,D73,"DDR4X32_G512M")</f>
        <v>5</v>
      </c>
      <c r="Q73" s="16">
        <f t="shared" ref="Q73" si="159">maxfit(C73,D73,"DDR4X64_LE512M")</f>
        <v>3</v>
      </c>
      <c r="R73" s="16">
        <f t="shared" ref="R73" si="160">maxfit(C73,D73,"DDR4X64_G512M")</f>
        <v>3</v>
      </c>
      <c r="S73" s="16">
        <f t="shared" ref="S73" si="161">maxfit(C73,D73,"DDR4X72_LE512M")</f>
        <v>3</v>
      </c>
      <c r="T73" s="16">
        <f t="shared" ref="T73" si="162">maxfit(C73,D73,"DDR4X72_G512M")</f>
        <v>3</v>
      </c>
      <c r="U73" s="16">
        <f t="shared" ref="U73" si="163">maxfit(C73,D73,"RLD3X18")</f>
        <v>6</v>
      </c>
      <c r="V73" s="16">
        <f t="shared" ref="V73" si="164">maxfit(C73,D73,"RLD3X36")</f>
        <v>4</v>
      </c>
      <c r="W73" s="16">
        <f t="shared" ref="W73" si="165">maxfit(C73,D73,"RLD3X72")</f>
        <v>3</v>
      </c>
      <c r="X73" s="16">
        <f t="shared" ref="X73" si="166">maxfit(C73,D73,"QDRIIPX36")</f>
        <v>3</v>
      </c>
      <c r="Y73" s="62">
        <f t="shared" ref="Y73" si="167">maxfit(C73,D73,"QDRIVX36")</f>
        <v>3</v>
      </c>
      <c r="Z73" s="13"/>
      <c r="AA73" s="17"/>
      <c r="AB73" s="13"/>
      <c r="AC73" s="13"/>
      <c r="AD73" s="13"/>
      <c r="AE73" s="14"/>
      <c r="AF73" s="13"/>
      <c r="AH73" s="9"/>
      <c r="AI73" s="6"/>
    </row>
    <row r="74" spans="3:35" ht="15.75" customHeight="1" x14ac:dyDescent="0.25">
      <c r="C74" s="16" t="s">
        <v>86</v>
      </c>
      <c r="D74" s="16" t="s">
        <v>120</v>
      </c>
      <c r="E74" s="16">
        <f t="shared" si="85"/>
        <v>8</v>
      </c>
      <c r="F74" s="16">
        <f t="shared" si="86"/>
        <v>6</v>
      </c>
      <c r="G74" s="16">
        <f t="shared" si="87"/>
        <v>5</v>
      </c>
      <c r="H74" s="16">
        <f t="shared" si="88"/>
        <v>4</v>
      </c>
      <c r="I74" s="16">
        <f t="shared" si="89"/>
        <v>3</v>
      </c>
      <c r="J74" s="16">
        <f t="shared" si="90"/>
        <v>2</v>
      </c>
      <c r="K74" s="16">
        <f t="shared" si="91"/>
        <v>2</v>
      </c>
      <c r="L74" s="16">
        <f t="shared" si="92"/>
        <v>2</v>
      </c>
      <c r="M74" s="16">
        <f t="shared" si="93"/>
        <v>8</v>
      </c>
      <c r="N74" s="16">
        <f t="shared" si="94"/>
        <v>6</v>
      </c>
      <c r="O74" s="16">
        <f t="shared" si="95"/>
        <v>5</v>
      </c>
      <c r="P74" s="16">
        <f t="shared" si="96"/>
        <v>4</v>
      </c>
      <c r="Q74" s="16">
        <f t="shared" si="97"/>
        <v>3</v>
      </c>
      <c r="R74" s="16">
        <f t="shared" si="98"/>
        <v>2</v>
      </c>
      <c r="S74" s="16">
        <f t="shared" si="99"/>
        <v>2</v>
      </c>
      <c r="T74" s="16">
        <f t="shared" si="100"/>
        <v>2</v>
      </c>
      <c r="U74" s="16">
        <f t="shared" si="101"/>
        <v>5</v>
      </c>
      <c r="V74" s="16">
        <f t="shared" si="102"/>
        <v>4</v>
      </c>
      <c r="W74" s="16">
        <f t="shared" si="103"/>
        <v>2</v>
      </c>
      <c r="X74" s="16">
        <f t="shared" si="104"/>
        <v>2</v>
      </c>
      <c r="Y74" s="62">
        <f t="shared" si="105"/>
        <v>2</v>
      </c>
      <c r="Z74" s="13"/>
      <c r="AA74" s="17"/>
      <c r="AB74" s="13"/>
      <c r="AC74" s="13"/>
      <c r="AD74" s="13"/>
      <c r="AE74" s="14"/>
      <c r="AF74" s="13"/>
      <c r="AH74" s="9"/>
      <c r="AI74" s="6"/>
    </row>
    <row r="75" spans="3:35" ht="15.75" customHeight="1" x14ac:dyDescent="0.25">
      <c r="C75" s="16" t="s">
        <v>86</v>
      </c>
      <c r="D75" s="16" t="s">
        <v>122</v>
      </c>
      <c r="E75" s="16">
        <f t="shared" ref="E75:E76" si="168">maxfit(C75,D75,"DDR3X16_LE512M")</f>
        <v>8</v>
      </c>
      <c r="F75" s="16">
        <f t="shared" ref="F75:F76" si="169">maxfit(C75,D75,"DDR3X16_G512M")</f>
        <v>6</v>
      </c>
      <c r="G75" s="16">
        <f t="shared" ref="G75:G76" si="170">maxfit(C75,D75,"DDR3X32_LE512M")</f>
        <v>5</v>
      </c>
      <c r="H75" s="16">
        <f t="shared" ref="H75:H76" si="171">maxfit(C75,D75,"DDR3X32_G512M")</f>
        <v>3</v>
      </c>
      <c r="I75" s="16">
        <f t="shared" ref="I75:I76" si="172">maxfit(C75,D75,"DDR3X64_LE512M")</f>
        <v>3</v>
      </c>
      <c r="J75" s="16">
        <f t="shared" ref="J75:J76" si="173">maxfit(C75,D75,"DDR3X64_G512M")</f>
        <v>2</v>
      </c>
      <c r="K75" s="16">
        <f t="shared" ref="K75:K76" si="174">maxfit(C75,D75,"DDR3X72_LE512M")</f>
        <v>2</v>
      </c>
      <c r="L75" s="16">
        <f t="shared" ref="L75:L76" si="175">maxfit(C75,D75,"DDR3X72_G512M")</f>
        <v>2</v>
      </c>
      <c r="M75" s="16">
        <f t="shared" ref="M75:M76" si="176">maxfit(C75,D75,"DDR4X16_LE512M")</f>
        <v>8</v>
      </c>
      <c r="N75" s="16">
        <f t="shared" ref="N75:N76" si="177">maxfit(C75,D75,"DDR4X16_G512M")</f>
        <v>6</v>
      </c>
      <c r="O75" s="16">
        <f t="shared" ref="O75:O76" si="178">maxfit(C75,D75,"DDR4X32_LE512M")</f>
        <v>5</v>
      </c>
      <c r="P75" s="16">
        <f t="shared" ref="P75:P76" si="179">maxfit(C75,D75,"DDR4X32_G512M")</f>
        <v>3</v>
      </c>
      <c r="Q75" s="16">
        <f t="shared" ref="Q75:Q76" si="180">maxfit(C75,D75,"DDR4X64_LE512M")</f>
        <v>3</v>
      </c>
      <c r="R75" s="16">
        <f t="shared" ref="R75:R76" si="181">maxfit(C75,D75,"DDR4X64_G512M")</f>
        <v>2</v>
      </c>
      <c r="S75" s="16">
        <f t="shared" ref="S75:S76" si="182">maxfit(C75,D75,"DDR4X72_LE512M")</f>
        <v>2</v>
      </c>
      <c r="T75" s="16">
        <f t="shared" ref="T75:T76" si="183">maxfit(C75,D75,"DDR4X72_G512M")</f>
        <v>2</v>
      </c>
      <c r="U75" s="16">
        <f t="shared" ref="U75:U76" si="184">maxfit(C75,D75,"RLD3X18")</f>
        <v>5</v>
      </c>
      <c r="V75" s="16">
        <f t="shared" ref="V75:V76" si="185">maxfit(C75,D75,"RLD3X36")</f>
        <v>3</v>
      </c>
      <c r="W75" s="16">
        <f t="shared" ref="W75:W76" si="186">maxfit(C75,D75,"RLD3X72")</f>
        <v>2</v>
      </c>
      <c r="X75" s="16">
        <f t="shared" ref="X75:X76" si="187">maxfit(C75,D75,"QDRIIPX36")</f>
        <v>2</v>
      </c>
      <c r="Y75" s="62">
        <f t="shared" ref="Y75:Y76" si="188">maxfit(C75,D75,"QDRIVX36")</f>
        <v>2</v>
      </c>
      <c r="Z75" s="13"/>
      <c r="AA75" s="17"/>
      <c r="AB75" s="13"/>
      <c r="AC75" s="13"/>
      <c r="AD75" s="13"/>
      <c r="AE75" s="14"/>
      <c r="AF75" s="13"/>
      <c r="AH75" s="9"/>
      <c r="AI75" s="6"/>
    </row>
    <row r="76" spans="3:35" ht="15.75" thickBot="1" x14ac:dyDescent="0.3">
      <c r="C76" s="67" t="s">
        <v>86</v>
      </c>
      <c r="D76" s="67" t="s">
        <v>121</v>
      </c>
      <c r="E76" s="67">
        <f t="shared" si="168"/>
        <v>11</v>
      </c>
      <c r="F76" s="67">
        <f t="shared" si="169"/>
        <v>8</v>
      </c>
      <c r="G76" s="67">
        <f t="shared" si="170"/>
        <v>7</v>
      </c>
      <c r="H76" s="67">
        <f t="shared" si="171"/>
        <v>6</v>
      </c>
      <c r="I76" s="67">
        <f t="shared" si="172"/>
        <v>4</v>
      </c>
      <c r="J76" s="67">
        <f t="shared" si="173"/>
        <v>4</v>
      </c>
      <c r="K76" s="67">
        <f t="shared" si="174"/>
        <v>4</v>
      </c>
      <c r="L76" s="67">
        <f t="shared" si="175"/>
        <v>3</v>
      </c>
      <c r="M76" s="67">
        <f t="shared" si="176"/>
        <v>11</v>
      </c>
      <c r="N76" s="67">
        <f t="shared" si="177"/>
        <v>8</v>
      </c>
      <c r="O76" s="67">
        <f t="shared" si="178"/>
        <v>7</v>
      </c>
      <c r="P76" s="67">
        <f t="shared" si="179"/>
        <v>6</v>
      </c>
      <c r="Q76" s="67">
        <f t="shared" si="180"/>
        <v>4</v>
      </c>
      <c r="R76" s="67">
        <f t="shared" si="181"/>
        <v>4</v>
      </c>
      <c r="S76" s="67">
        <f t="shared" si="182"/>
        <v>4</v>
      </c>
      <c r="T76" s="67">
        <f t="shared" si="183"/>
        <v>3</v>
      </c>
      <c r="U76" s="67">
        <f t="shared" si="184"/>
        <v>7</v>
      </c>
      <c r="V76" s="67">
        <f t="shared" si="185"/>
        <v>5</v>
      </c>
      <c r="W76" s="67">
        <f t="shared" si="186"/>
        <v>3</v>
      </c>
      <c r="X76" s="67">
        <f t="shared" si="187"/>
        <v>3</v>
      </c>
      <c r="Y76" s="68">
        <f t="shared" si="188"/>
        <v>3</v>
      </c>
      <c r="Z76" s="13"/>
      <c r="AA76" s="17"/>
      <c r="AB76" s="13"/>
      <c r="AC76" s="13"/>
      <c r="AD76" s="13"/>
      <c r="AE76" s="14"/>
      <c r="AF76" s="13"/>
      <c r="AH76" s="9"/>
      <c r="AI76" s="6"/>
    </row>
    <row r="77" spans="3:35" x14ac:dyDescent="0.25">
      <c r="C77" s="65" t="s">
        <v>75</v>
      </c>
      <c r="D77" s="65" t="s">
        <v>13</v>
      </c>
      <c r="E77" s="65">
        <f t="shared" si="85"/>
        <v>10</v>
      </c>
      <c r="F77" s="65">
        <f t="shared" si="86"/>
        <v>8</v>
      </c>
      <c r="G77" s="65">
        <f t="shared" si="87"/>
        <v>6</v>
      </c>
      <c r="H77" s="65">
        <f t="shared" si="88"/>
        <v>4</v>
      </c>
      <c r="I77" s="65">
        <f t="shared" si="89"/>
        <v>4</v>
      </c>
      <c r="J77" s="65">
        <f t="shared" si="90"/>
        <v>2</v>
      </c>
      <c r="K77" s="65">
        <f t="shared" si="91"/>
        <v>2</v>
      </c>
      <c r="L77" s="65">
        <f t="shared" si="92"/>
        <v>2</v>
      </c>
      <c r="M77" s="65">
        <f t="shared" si="93"/>
        <v>10</v>
      </c>
      <c r="N77" s="65">
        <f t="shared" si="94"/>
        <v>8</v>
      </c>
      <c r="O77" s="65">
        <f t="shared" si="95"/>
        <v>6</v>
      </c>
      <c r="P77" s="65">
        <f t="shared" si="96"/>
        <v>4</v>
      </c>
      <c r="Q77" s="65">
        <f t="shared" si="97"/>
        <v>4</v>
      </c>
      <c r="R77" s="65">
        <f t="shared" si="98"/>
        <v>2</v>
      </c>
      <c r="S77" s="65">
        <f t="shared" si="99"/>
        <v>2</v>
      </c>
      <c r="T77" s="65">
        <f t="shared" si="100"/>
        <v>2</v>
      </c>
      <c r="U77" s="65">
        <f t="shared" si="101"/>
        <v>6</v>
      </c>
      <c r="V77" s="65">
        <f t="shared" si="102"/>
        <v>4</v>
      </c>
      <c r="W77" s="65">
        <f t="shared" si="103"/>
        <v>2</v>
      </c>
      <c r="X77" s="65">
        <f t="shared" si="104"/>
        <v>2</v>
      </c>
      <c r="Y77" s="66">
        <f t="shared" si="105"/>
        <v>2</v>
      </c>
      <c r="Z77" s="13"/>
      <c r="AA77" s="17"/>
      <c r="AB77" s="13"/>
      <c r="AC77" s="13"/>
      <c r="AD77" s="13"/>
      <c r="AE77" s="14"/>
      <c r="AF77" s="13"/>
      <c r="AH77" s="9"/>
      <c r="AI77" s="6"/>
    </row>
    <row r="78" spans="3:35" x14ac:dyDescent="0.25">
      <c r="C78" s="16" t="s">
        <v>76</v>
      </c>
      <c r="D78" s="16" t="s">
        <v>18</v>
      </c>
      <c r="E78" s="16">
        <f t="shared" si="85"/>
        <v>16</v>
      </c>
      <c r="F78" s="16">
        <f t="shared" si="86"/>
        <v>12</v>
      </c>
      <c r="G78" s="16">
        <f t="shared" si="87"/>
        <v>8</v>
      </c>
      <c r="H78" s="16">
        <f t="shared" si="88"/>
        <v>8</v>
      </c>
      <c r="I78" s="16">
        <f t="shared" si="89"/>
        <v>4</v>
      </c>
      <c r="J78" s="16">
        <f t="shared" si="90"/>
        <v>4</v>
      </c>
      <c r="K78" s="16">
        <f t="shared" si="91"/>
        <v>4</v>
      </c>
      <c r="L78" s="16">
        <f t="shared" si="92"/>
        <v>4</v>
      </c>
      <c r="M78" s="16">
        <f t="shared" si="93"/>
        <v>16</v>
      </c>
      <c r="N78" s="16">
        <f t="shared" si="94"/>
        <v>12</v>
      </c>
      <c r="O78" s="16">
        <f t="shared" si="95"/>
        <v>8</v>
      </c>
      <c r="P78" s="16">
        <f t="shared" si="96"/>
        <v>8</v>
      </c>
      <c r="Q78" s="16">
        <f t="shared" si="97"/>
        <v>4</v>
      </c>
      <c r="R78" s="16">
        <f t="shared" si="98"/>
        <v>4</v>
      </c>
      <c r="S78" s="16">
        <f t="shared" si="99"/>
        <v>4</v>
      </c>
      <c r="T78" s="16">
        <f t="shared" si="100"/>
        <v>4</v>
      </c>
      <c r="U78" s="16">
        <f t="shared" si="101"/>
        <v>8</v>
      </c>
      <c r="V78" s="16">
        <f t="shared" si="102"/>
        <v>8</v>
      </c>
      <c r="W78" s="16">
        <f t="shared" si="103"/>
        <v>4</v>
      </c>
      <c r="X78" s="16">
        <f t="shared" si="104"/>
        <v>4</v>
      </c>
      <c r="Y78" s="62">
        <f t="shared" si="105"/>
        <v>4</v>
      </c>
      <c r="Z78" s="13"/>
      <c r="AA78" s="17"/>
      <c r="AB78" s="13"/>
      <c r="AC78" s="13"/>
      <c r="AD78" s="13"/>
      <c r="AE78" s="14"/>
      <c r="AF78" s="13"/>
      <c r="AH78" s="9"/>
      <c r="AI78" s="6"/>
    </row>
    <row r="79" spans="3:35" x14ac:dyDescent="0.25">
      <c r="C79" s="16" t="s">
        <v>76</v>
      </c>
      <c r="D79" s="16" t="s">
        <v>19</v>
      </c>
      <c r="E79" s="16">
        <f t="shared" si="85"/>
        <v>13</v>
      </c>
      <c r="F79" s="16">
        <f t="shared" si="86"/>
        <v>9</v>
      </c>
      <c r="G79" s="16">
        <f t="shared" si="87"/>
        <v>8</v>
      </c>
      <c r="H79" s="16">
        <f t="shared" si="88"/>
        <v>5</v>
      </c>
      <c r="I79" s="16">
        <f t="shared" si="89"/>
        <v>4</v>
      </c>
      <c r="J79" s="16">
        <f t="shared" si="90"/>
        <v>4</v>
      </c>
      <c r="K79" s="16">
        <f t="shared" si="91"/>
        <v>4</v>
      </c>
      <c r="L79" s="16">
        <f t="shared" si="92"/>
        <v>4</v>
      </c>
      <c r="M79" s="16">
        <f t="shared" si="93"/>
        <v>13</v>
      </c>
      <c r="N79" s="16">
        <f t="shared" si="94"/>
        <v>9</v>
      </c>
      <c r="O79" s="16">
        <f t="shared" si="95"/>
        <v>8</v>
      </c>
      <c r="P79" s="16">
        <f t="shared" si="96"/>
        <v>5</v>
      </c>
      <c r="Q79" s="16">
        <f t="shared" si="97"/>
        <v>4</v>
      </c>
      <c r="R79" s="16">
        <f t="shared" si="98"/>
        <v>4</v>
      </c>
      <c r="S79" s="16">
        <f t="shared" si="99"/>
        <v>4</v>
      </c>
      <c r="T79" s="16">
        <f t="shared" si="100"/>
        <v>4</v>
      </c>
      <c r="U79" s="16">
        <f t="shared" si="101"/>
        <v>8</v>
      </c>
      <c r="V79" s="16">
        <f t="shared" si="102"/>
        <v>5</v>
      </c>
      <c r="W79" s="16">
        <f t="shared" si="103"/>
        <v>4</v>
      </c>
      <c r="X79" s="16">
        <f t="shared" si="104"/>
        <v>4</v>
      </c>
      <c r="Y79" s="62">
        <f t="shared" si="105"/>
        <v>4</v>
      </c>
      <c r="Z79" s="13"/>
      <c r="AA79" s="17"/>
      <c r="AB79" s="13"/>
      <c r="AC79" s="13"/>
      <c r="AD79" s="13"/>
      <c r="AE79" s="14"/>
      <c r="AF79" s="13"/>
      <c r="AH79" s="9"/>
      <c r="AI79" s="6"/>
    </row>
    <row r="80" spans="3:35" x14ac:dyDescent="0.25">
      <c r="C80" s="16" t="s">
        <v>76</v>
      </c>
      <c r="D80" s="16" t="s">
        <v>30</v>
      </c>
      <c r="E80" s="16">
        <f t="shared" si="85"/>
        <v>8</v>
      </c>
      <c r="F80" s="16">
        <f t="shared" si="86"/>
        <v>6</v>
      </c>
      <c r="G80" s="16">
        <f t="shared" si="87"/>
        <v>5</v>
      </c>
      <c r="H80" s="16">
        <f t="shared" si="88"/>
        <v>3</v>
      </c>
      <c r="I80" s="16">
        <f t="shared" si="89"/>
        <v>3</v>
      </c>
      <c r="J80" s="16">
        <f t="shared" si="90"/>
        <v>2</v>
      </c>
      <c r="K80" s="16">
        <f t="shared" si="91"/>
        <v>2</v>
      </c>
      <c r="L80" s="16">
        <f t="shared" si="92"/>
        <v>2</v>
      </c>
      <c r="M80" s="16">
        <f t="shared" si="93"/>
        <v>8</v>
      </c>
      <c r="N80" s="16">
        <f t="shared" si="94"/>
        <v>6</v>
      </c>
      <c r="O80" s="16">
        <f t="shared" si="95"/>
        <v>5</v>
      </c>
      <c r="P80" s="16">
        <f t="shared" si="96"/>
        <v>3</v>
      </c>
      <c r="Q80" s="16">
        <f t="shared" si="97"/>
        <v>3</v>
      </c>
      <c r="R80" s="16">
        <f t="shared" si="98"/>
        <v>2</v>
      </c>
      <c r="S80" s="16">
        <f t="shared" si="99"/>
        <v>2</v>
      </c>
      <c r="T80" s="16">
        <f t="shared" si="100"/>
        <v>2</v>
      </c>
      <c r="U80" s="16">
        <f t="shared" si="101"/>
        <v>5</v>
      </c>
      <c r="V80" s="16">
        <f t="shared" si="102"/>
        <v>3</v>
      </c>
      <c r="W80" s="16">
        <f t="shared" si="103"/>
        <v>2</v>
      </c>
      <c r="X80" s="16">
        <f t="shared" si="104"/>
        <v>2</v>
      </c>
      <c r="Y80" s="62">
        <f t="shared" si="105"/>
        <v>2</v>
      </c>
      <c r="Z80" s="13"/>
      <c r="AA80" s="17"/>
      <c r="AB80" s="13"/>
      <c r="AC80" s="13"/>
      <c r="AD80" s="13"/>
      <c r="AE80" s="14"/>
      <c r="AF80" s="13"/>
      <c r="AH80" s="9"/>
      <c r="AI80" s="6"/>
    </row>
    <row r="81" spans="3:35" x14ac:dyDescent="0.25">
      <c r="C81" s="16" t="s">
        <v>77</v>
      </c>
      <c r="D81" s="16" t="s">
        <v>18</v>
      </c>
      <c r="E81" s="16">
        <f t="shared" si="85"/>
        <v>16</v>
      </c>
      <c r="F81" s="16">
        <f t="shared" si="86"/>
        <v>12</v>
      </c>
      <c r="G81" s="16">
        <f t="shared" si="87"/>
        <v>8</v>
      </c>
      <c r="H81" s="16">
        <f t="shared" si="88"/>
        <v>8</v>
      </c>
      <c r="I81" s="16">
        <f t="shared" si="89"/>
        <v>4</v>
      </c>
      <c r="J81" s="16">
        <f t="shared" si="90"/>
        <v>4</v>
      </c>
      <c r="K81" s="16">
        <f t="shared" si="91"/>
        <v>4</v>
      </c>
      <c r="L81" s="16">
        <f t="shared" si="92"/>
        <v>4</v>
      </c>
      <c r="M81" s="16">
        <f t="shared" si="93"/>
        <v>16</v>
      </c>
      <c r="N81" s="16">
        <f t="shared" si="94"/>
        <v>12</v>
      </c>
      <c r="O81" s="16">
        <f t="shared" si="95"/>
        <v>8</v>
      </c>
      <c r="P81" s="16">
        <f t="shared" si="96"/>
        <v>8</v>
      </c>
      <c r="Q81" s="16">
        <f t="shared" si="97"/>
        <v>4</v>
      </c>
      <c r="R81" s="16">
        <f t="shared" si="98"/>
        <v>4</v>
      </c>
      <c r="S81" s="16">
        <f t="shared" si="99"/>
        <v>4</v>
      </c>
      <c r="T81" s="16">
        <f t="shared" si="100"/>
        <v>4</v>
      </c>
      <c r="U81" s="16">
        <f t="shared" si="101"/>
        <v>8</v>
      </c>
      <c r="V81" s="16">
        <f t="shared" si="102"/>
        <v>8</v>
      </c>
      <c r="W81" s="16">
        <f t="shared" si="103"/>
        <v>4</v>
      </c>
      <c r="X81" s="16">
        <f t="shared" si="104"/>
        <v>4</v>
      </c>
      <c r="Y81" s="62">
        <f t="shared" si="105"/>
        <v>4</v>
      </c>
      <c r="Z81" s="13"/>
      <c r="AA81" s="17"/>
      <c r="AB81" s="13"/>
      <c r="AC81" s="13"/>
      <c r="AD81" s="13"/>
      <c r="AE81" s="14"/>
      <c r="AF81" s="13"/>
      <c r="AH81" s="9"/>
      <c r="AI81" s="6"/>
    </row>
    <row r="82" spans="3:35" x14ac:dyDescent="0.25">
      <c r="C82" s="16" t="s">
        <v>77</v>
      </c>
      <c r="D82" s="16" t="s">
        <v>19</v>
      </c>
      <c r="E82" s="16">
        <f t="shared" si="85"/>
        <v>13</v>
      </c>
      <c r="F82" s="16">
        <f t="shared" si="86"/>
        <v>9</v>
      </c>
      <c r="G82" s="16">
        <f t="shared" si="87"/>
        <v>8</v>
      </c>
      <c r="H82" s="16">
        <f t="shared" si="88"/>
        <v>5</v>
      </c>
      <c r="I82" s="16">
        <f t="shared" si="89"/>
        <v>4</v>
      </c>
      <c r="J82" s="16">
        <f t="shared" si="90"/>
        <v>4</v>
      </c>
      <c r="K82" s="16">
        <f t="shared" si="91"/>
        <v>4</v>
      </c>
      <c r="L82" s="16">
        <f t="shared" si="92"/>
        <v>4</v>
      </c>
      <c r="M82" s="16">
        <f t="shared" si="93"/>
        <v>13</v>
      </c>
      <c r="N82" s="16">
        <f t="shared" si="94"/>
        <v>9</v>
      </c>
      <c r="O82" s="16">
        <f t="shared" si="95"/>
        <v>8</v>
      </c>
      <c r="P82" s="16">
        <f t="shared" si="96"/>
        <v>5</v>
      </c>
      <c r="Q82" s="16">
        <f t="shared" si="97"/>
        <v>4</v>
      </c>
      <c r="R82" s="16">
        <f t="shared" si="98"/>
        <v>4</v>
      </c>
      <c r="S82" s="16">
        <f t="shared" si="99"/>
        <v>4</v>
      </c>
      <c r="T82" s="16">
        <f t="shared" si="100"/>
        <v>4</v>
      </c>
      <c r="U82" s="16">
        <f t="shared" si="101"/>
        <v>8</v>
      </c>
      <c r="V82" s="16">
        <f t="shared" si="102"/>
        <v>5</v>
      </c>
      <c r="W82" s="16">
        <f t="shared" si="103"/>
        <v>4</v>
      </c>
      <c r="X82" s="16">
        <f t="shared" si="104"/>
        <v>4</v>
      </c>
      <c r="Y82" s="62">
        <f t="shared" si="105"/>
        <v>4</v>
      </c>
      <c r="Z82" s="13"/>
      <c r="AA82" s="17"/>
      <c r="AB82" s="13"/>
      <c r="AC82" s="13"/>
      <c r="AD82" s="13"/>
      <c r="AE82" s="14"/>
      <c r="AF82" s="13"/>
      <c r="AH82" s="9"/>
      <c r="AI82" s="6"/>
    </row>
    <row r="83" spans="3:35" x14ac:dyDescent="0.25">
      <c r="C83" s="16" t="s">
        <v>77</v>
      </c>
      <c r="D83" s="16" t="s">
        <v>30</v>
      </c>
      <c r="E83" s="16">
        <f t="shared" ref="E83:E98" si="189">maxfit(C83,D83,"DDR3X16_LE512M")</f>
        <v>8</v>
      </c>
      <c r="F83" s="16">
        <f t="shared" ref="F83:F98" si="190">maxfit(C83,D83,"DDR3X16_G512M")</f>
        <v>6</v>
      </c>
      <c r="G83" s="16">
        <f t="shared" ref="G83:G98" si="191">maxfit(C83,D83,"DDR3X32_LE512M")</f>
        <v>5</v>
      </c>
      <c r="H83" s="16">
        <f t="shared" ref="H83:H98" si="192">maxfit(C83,D83,"DDR3X32_G512M")</f>
        <v>3</v>
      </c>
      <c r="I83" s="16">
        <f t="shared" ref="I83:I98" si="193">maxfit(C83,D83,"DDR3X64_LE512M")</f>
        <v>3</v>
      </c>
      <c r="J83" s="16">
        <f t="shared" ref="J83:J98" si="194">maxfit(C83,D83,"DDR3X64_G512M")</f>
        <v>2</v>
      </c>
      <c r="K83" s="16">
        <f t="shared" ref="K83:K98" si="195">maxfit(C83,D83,"DDR3X72_LE512M")</f>
        <v>2</v>
      </c>
      <c r="L83" s="16">
        <f t="shared" ref="L83:L98" si="196">maxfit(C83,D83,"DDR3X72_G512M")</f>
        <v>2</v>
      </c>
      <c r="M83" s="16">
        <f t="shared" ref="M83:M98" si="197">maxfit(C83,D83,"DDR4X16_LE512M")</f>
        <v>8</v>
      </c>
      <c r="N83" s="16">
        <f t="shared" ref="N83:N98" si="198">maxfit(C83,D83,"DDR4X16_G512M")</f>
        <v>6</v>
      </c>
      <c r="O83" s="16">
        <f t="shared" ref="O83:O98" si="199">maxfit(C83,D83,"DDR4X32_LE512M")</f>
        <v>5</v>
      </c>
      <c r="P83" s="16">
        <f t="shared" ref="P83:P98" si="200">maxfit(C83,D83,"DDR4X32_G512M")</f>
        <v>3</v>
      </c>
      <c r="Q83" s="16">
        <f t="shared" ref="Q83:Q98" si="201">maxfit(C83,D83,"DDR4X64_LE512M")</f>
        <v>3</v>
      </c>
      <c r="R83" s="16">
        <f t="shared" ref="R83:R98" si="202">maxfit(C83,D83,"DDR4X64_G512M")</f>
        <v>2</v>
      </c>
      <c r="S83" s="16">
        <f t="shared" ref="S83:S98" si="203">maxfit(C83,D83,"DDR4X72_LE512M")</f>
        <v>2</v>
      </c>
      <c r="T83" s="16">
        <f t="shared" ref="T83:T98" si="204">maxfit(C83,D83,"DDR4X72_G512M")</f>
        <v>2</v>
      </c>
      <c r="U83" s="16">
        <f t="shared" ref="U83:U98" si="205">maxfit(C83,D83,"RLD3X18")</f>
        <v>5</v>
      </c>
      <c r="V83" s="16">
        <f t="shared" ref="V83:V98" si="206">maxfit(C83,D83,"RLD3X36")</f>
        <v>3</v>
      </c>
      <c r="W83" s="16">
        <f t="shared" ref="W83:W98" si="207">maxfit(C83,D83,"RLD3X72")</f>
        <v>2</v>
      </c>
      <c r="X83" s="16">
        <f t="shared" ref="X83:X98" si="208">maxfit(C83,D83,"QDRIIPX36")</f>
        <v>2</v>
      </c>
      <c r="Y83" s="62">
        <f t="shared" ref="Y83:Y98" si="209">maxfit(C83,D83,"QDRIVX36")</f>
        <v>2</v>
      </c>
      <c r="Z83" s="13"/>
      <c r="AA83" s="17"/>
      <c r="AB83" s="13"/>
      <c r="AC83" s="13"/>
      <c r="AD83" s="13"/>
      <c r="AE83" s="14"/>
      <c r="AF83" s="13"/>
      <c r="AH83" s="9"/>
      <c r="AI83" s="6"/>
    </row>
    <row r="84" spans="3:35" x14ac:dyDescent="0.25">
      <c r="C84" s="16" t="s">
        <v>87</v>
      </c>
      <c r="D84" s="16" t="s">
        <v>136</v>
      </c>
      <c r="E84" s="16">
        <f t="shared" si="189"/>
        <v>16</v>
      </c>
      <c r="F84" s="16">
        <f t="shared" si="190"/>
        <v>12</v>
      </c>
      <c r="G84" s="16">
        <f t="shared" si="191"/>
        <v>8</v>
      </c>
      <c r="H84" s="16">
        <f t="shared" si="192"/>
        <v>8</v>
      </c>
      <c r="I84" s="16">
        <f t="shared" si="193"/>
        <v>4</v>
      </c>
      <c r="J84" s="16">
        <f t="shared" si="194"/>
        <v>4</v>
      </c>
      <c r="K84" s="16">
        <f t="shared" si="195"/>
        <v>4</v>
      </c>
      <c r="L84" s="16">
        <f t="shared" si="196"/>
        <v>4</v>
      </c>
      <c r="M84" s="16">
        <f t="shared" si="197"/>
        <v>16</v>
      </c>
      <c r="N84" s="16">
        <f t="shared" si="198"/>
        <v>12</v>
      </c>
      <c r="O84" s="16">
        <f t="shared" si="199"/>
        <v>8</v>
      </c>
      <c r="P84" s="16">
        <f t="shared" si="200"/>
        <v>8</v>
      </c>
      <c r="Q84" s="16">
        <f t="shared" si="201"/>
        <v>4</v>
      </c>
      <c r="R84" s="16">
        <f t="shared" si="202"/>
        <v>4</v>
      </c>
      <c r="S84" s="16">
        <f t="shared" si="203"/>
        <v>4</v>
      </c>
      <c r="T84" s="16">
        <f t="shared" si="204"/>
        <v>4</v>
      </c>
      <c r="U84" s="16">
        <f t="shared" si="205"/>
        <v>8</v>
      </c>
      <c r="V84" s="16">
        <f t="shared" si="206"/>
        <v>8</v>
      </c>
      <c r="W84" s="16">
        <f t="shared" si="207"/>
        <v>4</v>
      </c>
      <c r="X84" s="16">
        <f t="shared" si="208"/>
        <v>4</v>
      </c>
      <c r="Y84" s="62">
        <f t="shared" si="209"/>
        <v>4</v>
      </c>
      <c r="Z84" s="13"/>
      <c r="AA84" s="17"/>
      <c r="AB84" s="13"/>
      <c r="AC84" s="13"/>
      <c r="AD84" s="13"/>
      <c r="AE84" s="14"/>
      <c r="AF84" s="13"/>
      <c r="AH84" s="9"/>
      <c r="AI84" s="6"/>
    </row>
    <row r="85" spans="3:35" x14ac:dyDescent="0.25">
      <c r="C85" s="16" t="s">
        <v>87</v>
      </c>
      <c r="D85" s="16" t="s">
        <v>31</v>
      </c>
      <c r="E85" s="16">
        <f t="shared" si="189"/>
        <v>13</v>
      </c>
      <c r="F85" s="16">
        <f t="shared" si="190"/>
        <v>9</v>
      </c>
      <c r="G85" s="16">
        <f t="shared" si="191"/>
        <v>8</v>
      </c>
      <c r="H85" s="16">
        <f t="shared" si="192"/>
        <v>5</v>
      </c>
      <c r="I85" s="16">
        <f t="shared" si="193"/>
        <v>4</v>
      </c>
      <c r="J85" s="16">
        <f t="shared" si="194"/>
        <v>4</v>
      </c>
      <c r="K85" s="16">
        <f t="shared" si="195"/>
        <v>4</v>
      </c>
      <c r="L85" s="16">
        <f t="shared" si="196"/>
        <v>4</v>
      </c>
      <c r="M85" s="16">
        <f t="shared" si="197"/>
        <v>13</v>
      </c>
      <c r="N85" s="16">
        <f t="shared" si="198"/>
        <v>9</v>
      </c>
      <c r="O85" s="16">
        <f t="shared" si="199"/>
        <v>8</v>
      </c>
      <c r="P85" s="16">
        <f t="shared" si="200"/>
        <v>5</v>
      </c>
      <c r="Q85" s="16">
        <f t="shared" si="201"/>
        <v>4</v>
      </c>
      <c r="R85" s="16">
        <f t="shared" si="202"/>
        <v>4</v>
      </c>
      <c r="S85" s="16">
        <f t="shared" si="203"/>
        <v>4</v>
      </c>
      <c r="T85" s="16">
        <f t="shared" si="204"/>
        <v>4</v>
      </c>
      <c r="U85" s="16">
        <f t="shared" si="205"/>
        <v>8</v>
      </c>
      <c r="V85" s="16">
        <f t="shared" si="206"/>
        <v>5</v>
      </c>
      <c r="W85" s="16">
        <f t="shared" si="207"/>
        <v>4</v>
      </c>
      <c r="X85" s="16">
        <f t="shared" si="208"/>
        <v>4</v>
      </c>
      <c r="Y85" s="62">
        <f t="shared" si="209"/>
        <v>4</v>
      </c>
      <c r="Z85" s="13"/>
      <c r="AA85" s="17"/>
      <c r="AB85" s="13"/>
      <c r="AC85" s="13"/>
      <c r="AD85" s="13"/>
      <c r="AE85" s="14"/>
      <c r="AF85" s="13"/>
      <c r="AH85" s="9"/>
      <c r="AI85" s="6"/>
    </row>
    <row r="86" spans="3:35" x14ac:dyDescent="0.25">
      <c r="C86" s="16" t="s">
        <v>87</v>
      </c>
      <c r="D86" s="16" t="s">
        <v>32</v>
      </c>
      <c r="E86" s="16">
        <f t="shared" si="189"/>
        <v>8</v>
      </c>
      <c r="F86" s="16">
        <f t="shared" si="190"/>
        <v>6</v>
      </c>
      <c r="G86" s="16">
        <f t="shared" si="191"/>
        <v>5</v>
      </c>
      <c r="H86" s="16">
        <f t="shared" si="192"/>
        <v>3</v>
      </c>
      <c r="I86" s="16">
        <f t="shared" si="193"/>
        <v>3</v>
      </c>
      <c r="J86" s="16">
        <f t="shared" si="194"/>
        <v>2</v>
      </c>
      <c r="K86" s="16">
        <f t="shared" si="195"/>
        <v>2</v>
      </c>
      <c r="L86" s="16">
        <f t="shared" si="196"/>
        <v>2</v>
      </c>
      <c r="M86" s="16">
        <f t="shared" si="197"/>
        <v>8</v>
      </c>
      <c r="N86" s="16">
        <f t="shared" si="198"/>
        <v>6</v>
      </c>
      <c r="O86" s="16">
        <f t="shared" si="199"/>
        <v>5</v>
      </c>
      <c r="P86" s="16">
        <f t="shared" si="200"/>
        <v>3</v>
      </c>
      <c r="Q86" s="16">
        <f t="shared" si="201"/>
        <v>3</v>
      </c>
      <c r="R86" s="16">
        <f t="shared" si="202"/>
        <v>2</v>
      </c>
      <c r="S86" s="16">
        <f t="shared" si="203"/>
        <v>2</v>
      </c>
      <c r="T86" s="16">
        <f t="shared" si="204"/>
        <v>2</v>
      </c>
      <c r="U86" s="16">
        <f t="shared" si="205"/>
        <v>5</v>
      </c>
      <c r="V86" s="16">
        <f t="shared" si="206"/>
        <v>3</v>
      </c>
      <c r="W86" s="16">
        <f t="shared" si="207"/>
        <v>2</v>
      </c>
      <c r="X86" s="16">
        <f t="shared" si="208"/>
        <v>2</v>
      </c>
      <c r="Y86" s="62">
        <f t="shared" si="209"/>
        <v>2</v>
      </c>
      <c r="Z86" s="13"/>
      <c r="AA86" s="17"/>
      <c r="AB86" s="13"/>
      <c r="AC86" s="13"/>
      <c r="AD86" s="13"/>
      <c r="AE86" s="14"/>
      <c r="AF86" s="13"/>
      <c r="AH86" s="9"/>
      <c r="AI86" s="6"/>
    </row>
    <row r="87" spans="3:35" x14ac:dyDescent="0.25">
      <c r="C87" s="16" t="s">
        <v>87</v>
      </c>
      <c r="D87" s="16" t="s">
        <v>144</v>
      </c>
      <c r="E87" s="16">
        <f t="shared" ref="E87" si="210">maxfit(C87,D87,"DDR3X16_LE512M")</f>
        <v>13</v>
      </c>
      <c r="F87" s="16">
        <f t="shared" ref="F87" si="211">maxfit(C87,D87,"DDR3X16_G512M")</f>
        <v>9</v>
      </c>
      <c r="G87" s="16">
        <f t="shared" ref="G87" si="212">maxfit(C87,D87,"DDR3X32_LE512M")</f>
        <v>8</v>
      </c>
      <c r="H87" s="16">
        <f t="shared" ref="H87" si="213">maxfit(C87,D87,"DDR3X32_G512M")</f>
        <v>5</v>
      </c>
      <c r="I87" s="16">
        <f t="shared" ref="I87" si="214">maxfit(C87,D87,"DDR3X64_LE512M")</f>
        <v>4</v>
      </c>
      <c r="J87" s="16">
        <f t="shared" ref="J87" si="215">maxfit(C87,D87,"DDR3X64_G512M")</f>
        <v>4</v>
      </c>
      <c r="K87" s="16">
        <f t="shared" ref="K87" si="216">maxfit(C87,D87,"DDR3X72_LE512M")</f>
        <v>4</v>
      </c>
      <c r="L87" s="16">
        <f t="shared" ref="L87" si="217">maxfit(C87,D87,"DDR3X72_G512M")</f>
        <v>4</v>
      </c>
      <c r="M87" s="16">
        <f t="shared" ref="M87" si="218">maxfit(C87,D87,"DDR4X16_LE512M")</f>
        <v>13</v>
      </c>
      <c r="N87" s="16">
        <f t="shared" ref="N87" si="219">maxfit(C87,D87,"DDR4X16_G512M")</f>
        <v>9</v>
      </c>
      <c r="O87" s="16">
        <f t="shared" ref="O87" si="220">maxfit(C87,D87,"DDR4X32_LE512M")</f>
        <v>8</v>
      </c>
      <c r="P87" s="16">
        <f t="shared" ref="P87" si="221">maxfit(C87,D87,"DDR4X32_G512M")</f>
        <v>5</v>
      </c>
      <c r="Q87" s="16">
        <f t="shared" ref="Q87" si="222">maxfit(C87,D87,"DDR4X64_LE512M")</f>
        <v>4</v>
      </c>
      <c r="R87" s="16">
        <f t="shared" ref="R87" si="223">maxfit(C87,D87,"DDR4X64_G512M")</f>
        <v>4</v>
      </c>
      <c r="S87" s="16">
        <f t="shared" ref="S87" si="224">maxfit(C87,D87,"DDR4X72_LE512M")</f>
        <v>4</v>
      </c>
      <c r="T87" s="16">
        <f t="shared" ref="T87" si="225">maxfit(C87,D87,"DDR4X72_G512M")</f>
        <v>4</v>
      </c>
      <c r="U87" s="16">
        <f t="shared" ref="U87" si="226">maxfit(C87,D87,"RLD3X18")</f>
        <v>8</v>
      </c>
      <c r="V87" s="16">
        <f t="shared" ref="V87" si="227">maxfit(C87,D87,"RLD3X36")</f>
        <v>5</v>
      </c>
      <c r="W87" s="16">
        <f t="shared" ref="W87" si="228">maxfit(C87,D87,"RLD3X72")</f>
        <v>4</v>
      </c>
      <c r="X87" s="16">
        <f t="shared" ref="X87" si="229">maxfit(C87,D87,"QDRIIPX36")</f>
        <v>4</v>
      </c>
      <c r="Y87" s="62">
        <f t="shared" ref="Y87" si="230">maxfit(C87,D87,"QDRIVX36")</f>
        <v>4</v>
      </c>
      <c r="Z87" s="13"/>
      <c r="AA87" s="17"/>
      <c r="AB87" s="13"/>
      <c r="AC87" s="13"/>
      <c r="AD87" s="13"/>
      <c r="AE87" s="14"/>
      <c r="AF87" s="13"/>
      <c r="AH87" s="9"/>
      <c r="AI87" s="6"/>
    </row>
    <row r="88" spans="3:35" x14ac:dyDescent="0.25">
      <c r="C88" s="16" t="s">
        <v>87</v>
      </c>
      <c r="D88" s="16" t="s">
        <v>33</v>
      </c>
      <c r="E88" s="16">
        <f t="shared" si="189"/>
        <v>8</v>
      </c>
      <c r="F88" s="16">
        <f t="shared" si="190"/>
        <v>4</v>
      </c>
      <c r="G88" s="16">
        <f t="shared" si="191"/>
        <v>4</v>
      </c>
      <c r="H88" s="16">
        <f t="shared" si="192"/>
        <v>2</v>
      </c>
      <c r="I88" s="16">
        <f t="shared" si="193"/>
        <v>2</v>
      </c>
      <c r="J88" s="16">
        <f t="shared" si="194"/>
        <v>2</v>
      </c>
      <c r="K88" s="16">
        <f t="shared" si="195"/>
        <v>2</v>
      </c>
      <c r="L88" s="16">
        <f t="shared" si="196"/>
        <v>2</v>
      </c>
      <c r="M88" s="16">
        <f t="shared" si="197"/>
        <v>8</v>
      </c>
      <c r="N88" s="16">
        <f t="shared" si="198"/>
        <v>4</v>
      </c>
      <c r="O88" s="16">
        <f t="shared" si="199"/>
        <v>4</v>
      </c>
      <c r="P88" s="16">
        <f t="shared" si="200"/>
        <v>2</v>
      </c>
      <c r="Q88" s="16">
        <f t="shared" si="201"/>
        <v>2</v>
      </c>
      <c r="R88" s="16">
        <f t="shared" si="202"/>
        <v>2</v>
      </c>
      <c r="S88" s="16">
        <f t="shared" si="203"/>
        <v>2</v>
      </c>
      <c r="T88" s="16">
        <f t="shared" si="204"/>
        <v>2</v>
      </c>
      <c r="U88" s="16">
        <f t="shared" si="205"/>
        <v>4</v>
      </c>
      <c r="V88" s="16">
        <f t="shared" si="206"/>
        <v>2</v>
      </c>
      <c r="W88" s="16">
        <f t="shared" si="207"/>
        <v>2</v>
      </c>
      <c r="X88" s="16">
        <f t="shared" si="208"/>
        <v>2</v>
      </c>
      <c r="Y88" s="62">
        <f t="shared" si="209"/>
        <v>2</v>
      </c>
      <c r="Z88" s="13"/>
      <c r="AA88" s="17"/>
      <c r="AB88" s="13"/>
      <c r="AC88" s="13"/>
      <c r="AD88" s="13"/>
      <c r="AE88" s="14"/>
      <c r="AF88" s="13"/>
      <c r="AH88" s="9"/>
      <c r="AI88" s="6"/>
    </row>
    <row r="89" spans="3:35" x14ac:dyDescent="0.25">
      <c r="C89" s="16" t="s">
        <v>88</v>
      </c>
      <c r="D89" s="16" t="s">
        <v>137</v>
      </c>
      <c r="E89" s="16">
        <f t="shared" si="189"/>
        <v>12</v>
      </c>
      <c r="F89" s="16">
        <f t="shared" si="190"/>
        <v>9</v>
      </c>
      <c r="G89" s="16">
        <f t="shared" si="191"/>
        <v>6</v>
      </c>
      <c r="H89" s="16">
        <f t="shared" si="192"/>
        <v>6</v>
      </c>
      <c r="I89" s="16">
        <f t="shared" si="193"/>
        <v>3</v>
      </c>
      <c r="J89" s="16">
        <f t="shared" si="194"/>
        <v>3</v>
      </c>
      <c r="K89" s="16">
        <f t="shared" si="195"/>
        <v>3</v>
      </c>
      <c r="L89" s="16">
        <f t="shared" si="196"/>
        <v>3</v>
      </c>
      <c r="M89" s="16">
        <f t="shared" si="197"/>
        <v>12</v>
      </c>
      <c r="N89" s="16">
        <f t="shared" si="198"/>
        <v>9</v>
      </c>
      <c r="O89" s="16">
        <f t="shared" si="199"/>
        <v>6</v>
      </c>
      <c r="P89" s="16">
        <f t="shared" si="200"/>
        <v>6</v>
      </c>
      <c r="Q89" s="16">
        <f t="shared" si="201"/>
        <v>3</v>
      </c>
      <c r="R89" s="16">
        <f t="shared" si="202"/>
        <v>3</v>
      </c>
      <c r="S89" s="16">
        <f t="shared" si="203"/>
        <v>3</v>
      </c>
      <c r="T89" s="16">
        <f t="shared" si="204"/>
        <v>3</v>
      </c>
      <c r="U89" s="16">
        <f t="shared" si="205"/>
        <v>6</v>
      </c>
      <c r="V89" s="16">
        <f t="shared" si="206"/>
        <v>6</v>
      </c>
      <c r="W89" s="16">
        <f t="shared" si="207"/>
        <v>3</v>
      </c>
      <c r="X89" s="16">
        <f t="shared" si="208"/>
        <v>3</v>
      </c>
      <c r="Y89" s="62">
        <f t="shared" si="209"/>
        <v>3</v>
      </c>
      <c r="Z89" s="13"/>
      <c r="AA89" s="17"/>
      <c r="AB89" s="13"/>
      <c r="AC89" s="13"/>
      <c r="AD89" s="13"/>
      <c r="AE89" s="14"/>
      <c r="AF89" s="13"/>
      <c r="AH89" s="9"/>
      <c r="AI89" s="6"/>
    </row>
    <row r="90" spans="3:35" x14ac:dyDescent="0.25">
      <c r="C90" s="16" t="s">
        <v>88</v>
      </c>
      <c r="D90" s="16" t="s">
        <v>31</v>
      </c>
      <c r="E90" s="16">
        <f t="shared" si="189"/>
        <v>11</v>
      </c>
      <c r="F90" s="16">
        <f t="shared" si="190"/>
        <v>8</v>
      </c>
      <c r="G90" s="16">
        <f t="shared" si="191"/>
        <v>6</v>
      </c>
      <c r="H90" s="16">
        <f t="shared" si="192"/>
        <v>5</v>
      </c>
      <c r="I90" s="16">
        <f t="shared" si="193"/>
        <v>3</v>
      </c>
      <c r="J90" s="16">
        <f t="shared" si="194"/>
        <v>3</v>
      </c>
      <c r="K90" s="16">
        <f t="shared" si="195"/>
        <v>3</v>
      </c>
      <c r="L90" s="16">
        <f t="shared" si="196"/>
        <v>3</v>
      </c>
      <c r="M90" s="16">
        <f t="shared" si="197"/>
        <v>11</v>
      </c>
      <c r="N90" s="16">
        <f t="shared" si="198"/>
        <v>8</v>
      </c>
      <c r="O90" s="16">
        <f t="shared" si="199"/>
        <v>6</v>
      </c>
      <c r="P90" s="16">
        <f t="shared" si="200"/>
        <v>5</v>
      </c>
      <c r="Q90" s="16">
        <f t="shared" si="201"/>
        <v>3</v>
      </c>
      <c r="R90" s="16">
        <f t="shared" si="202"/>
        <v>3</v>
      </c>
      <c r="S90" s="16">
        <f t="shared" si="203"/>
        <v>3</v>
      </c>
      <c r="T90" s="16">
        <f t="shared" si="204"/>
        <v>3</v>
      </c>
      <c r="U90" s="16">
        <f t="shared" si="205"/>
        <v>6</v>
      </c>
      <c r="V90" s="16">
        <f t="shared" si="206"/>
        <v>5</v>
      </c>
      <c r="W90" s="16">
        <f t="shared" si="207"/>
        <v>3</v>
      </c>
      <c r="X90" s="16">
        <f t="shared" si="208"/>
        <v>3</v>
      </c>
      <c r="Y90" s="62">
        <f t="shared" si="209"/>
        <v>3</v>
      </c>
      <c r="Z90" s="13"/>
      <c r="AA90" s="17"/>
      <c r="AB90" s="13"/>
      <c r="AC90" s="13"/>
      <c r="AD90" s="13"/>
      <c r="AE90" s="14"/>
      <c r="AF90" s="13"/>
      <c r="AH90" s="9"/>
      <c r="AI90" s="6"/>
    </row>
    <row r="91" spans="3:35" x14ac:dyDescent="0.25">
      <c r="C91" s="16" t="s">
        <v>88</v>
      </c>
      <c r="D91" s="16" t="s">
        <v>32</v>
      </c>
      <c r="E91" s="16">
        <f t="shared" si="189"/>
        <v>8</v>
      </c>
      <c r="F91" s="16">
        <f t="shared" si="190"/>
        <v>6</v>
      </c>
      <c r="G91" s="16">
        <f t="shared" si="191"/>
        <v>4</v>
      </c>
      <c r="H91" s="16">
        <f t="shared" si="192"/>
        <v>4</v>
      </c>
      <c r="I91" s="16">
        <f t="shared" si="193"/>
        <v>2</v>
      </c>
      <c r="J91" s="16">
        <f t="shared" si="194"/>
        <v>2</v>
      </c>
      <c r="K91" s="16">
        <f t="shared" si="195"/>
        <v>2</v>
      </c>
      <c r="L91" s="16">
        <f t="shared" si="196"/>
        <v>2</v>
      </c>
      <c r="M91" s="16">
        <f t="shared" si="197"/>
        <v>8</v>
      </c>
      <c r="N91" s="16">
        <f t="shared" si="198"/>
        <v>6</v>
      </c>
      <c r="O91" s="16">
        <f t="shared" si="199"/>
        <v>4</v>
      </c>
      <c r="P91" s="16">
        <f t="shared" si="200"/>
        <v>4</v>
      </c>
      <c r="Q91" s="16">
        <f t="shared" si="201"/>
        <v>2</v>
      </c>
      <c r="R91" s="16">
        <f t="shared" si="202"/>
        <v>2</v>
      </c>
      <c r="S91" s="16">
        <f t="shared" si="203"/>
        <v>2</v>
      </c>
      <c r="T91" s="16">
        <f t="shared" si="204"/>
        <v>2</v>
      </c>
      <c r="U91" s="16">
        <f t="shared" si="205"/>
        <v>4</v>
      </c>
      <c r="V91" s="16">
        <f t="shared" si="206"/>
        <v>4</v>
      </c>
      <c r="W91" s="16">
        <f t="shared" si="207"/>
        <v>2</v>
      </c>
      <c r="X91" s="16">
        <f t="shared" si="208"/>
        <v>2</v>
      </c>
      <c r="Y91" s="62">
        <f t="shared" si="209"/>
        <v>2</v>
      </c>
      <c r="Z91" s="13"/>
      <c r="AA91" s="17"/>
      <c r="AB91" s="13"/>
      <c r="AC91" s="13"/>
      <c r="AD91" s="13"/>
      <c r="AE91" s="14"/>
      <c r="AF91" s="13"/>
      <c r="AH91" s="9"/>
      <c r="AI91" s="6"/>
    </row>
    <row r="92" spans="3:35" x14ac:dyDescent="0.25">
      <c r="C92" s="16" t="s">
        <v>88</v>
      </c>
      <c r="D92" s="16" t="s">
        <v>144</v>
      </c>
      <c r="E92" s="16">
        <f t="shared" ref="E92" si="231">maxfit(C92,D92,"DDR3X16_LE512M")</f>
        <v>12</v>
      </c>
      <c r="F92" s="16">
        <f t="shared" ref="F92" si="232">maxfit(C92,D92,"DDR3X16_G512M")</f>
        <v>9</v>
      </c>
      <c r="G92" s="16">
        <f t="shared" ref="G92" si="233">maxfit(C92,D92,"DDR3X32_LE512M")</f>
        <v>6</v>
      </c>
      <c r="H92" s="16">
        <f t="shared" ref="H92" si="234">maxfit(C92,D92,"DDR3X32_G512M")</f>
        <v>6</v>
      </c>
      <c r="I92" s="16">
        <f t="shared" ref="I92" si="235">maxfit(C92,D92,"DDR3X64_LE512M")</f>
        <v>3</v>
      </c>
      <c r="J92" s="16">
        <f t="shared" ref="J92" si="236">maxfit(C92,D92,"DDR3X64_G512M")</f>
        <v>3</v>
      </c>
      <c r="K92" s="16">
        <f t="shared" ref="K92" si="237">maxfit(C92,D92,"DDR3X72_LE512M")</f>
        <v>3</v>
      </c>
      <c r="L92" s="16">
        <f t="shared" ref="L92" si="238">maxfit(C92,D92,"DDR3X72_G512M")</f>
        <v>3</v>
      </c>
      <c r="M92" s="16">
        <f t="shared" ref="M92" si="239">maxfit(C92,D92,"DDR4X16_LE512M")</f>
        <v>12</v>
      </c>
      <c r="N92" s="16">
        <f t="shared" ref="N92" si="240">maxfit(C92,D92,"DDR4X16_G512M")</f>
        <v>9</v>
      </c>
      <c r="O92" s="16">
        <f t="shared" ref="O92" si="241">maxfit(C92,D92,"DDR4X32_LE512M")</f>
        <v>6</v>
      </c>
      <c r="P92" s="16">
        <f t="shared" ref="P92" si="242">maxfit(C92,D92,"DDR4X32_G512M")</f>
        <v>6</v>
      </c>
      <c r="Q92" s="16">
        <f t="shared" ref="Q92" si="243">maxfit(C92,D92,"DDR4X64_LE512M")</f>
        <v>3</v>
      </c>
      <c r="R92" s="16">
        <f t="shared" ref="R92" si="244">maxfit(C92,D92,"DDR4X64_G512M")</f>
        <v>3</v>
      </c>
      <c r="S92" s="16">
        <f t="shared" ref="S92" si="245">maxfit(C92,D92,"DDR4X72_LE512M")</f>
        <v>3</v>
      </c>
      <c r="T92" s="16">
        <f t="shared" ref="T92" si="246">maxfit(C92,D92,"DDR4X72_G512M")</f>
        <v>3</v>
      </c>
      <c r="U92" s="16">
        <f t="shared" ref="U92" si="247">maxfit(C92,D92,"RLD3X18")</f>
        <v>6</v>
      </c>
      <c r="V92" s="16">
        <f t="shared" ref="V92" si="248">maxfit(C92,D92,"RLD3X36")</f>
        <v>6</v>
      </c>
      <c r="W92" s="16">
        <f t="shared" ref="W92" si="249">maxfit(C92,D92,"RLD3X72")</f>
        <v>3</v>
      </c>
      <c r="X92" s="16">
        <f t="shared" ref="X92" si="250">maxfit(C92,D92,"QDRIIPX36")</f>
        <v>3</v>
      </c>
      <c r="Y92" s="62">
        <f t="shared" ref="Y92" si="251">maxfit(C92,D92,"QDRIVX36")</f>
        <v>3</v>
      </c>
      <c r="Z92" s="13"/>
      <c r="AA92" s="17"/>
      <c r="AB92" s="13"/>
      <c r="AC92" s="13"/>
      <c r="AD92" s="13"/>
      <c r="AE92" s="14"/>
      <c r="AF92" s="13"/>
      <c r="AH92" s="9"/>
      <c r="AI92" s="6"/>
    </row>
    <row r="93" spans="3:35" x14ac:dyDescent="0.25">
      <c r="C93" s="16" t="s">
        <v>88</v>
      </c>
      <c r="D93" s="16" t="s">
        <v>33</v>
      </c>
      <c r="E93" s="16">
        <f t="shared" si="189"/>
        <v>8</v>
      </c>
      <c r="F93" s="16">
        <f t="shared" si="190"/>
        <v>5</v>
      </c>
      <c r="G93" s="16">
        <f t="shared" si="191"/>
        <v>4</v>
      </c>
      <c r="H93" s="16">
        <f t="shared" si="192"/>
        <v>3</v>
      </c>
      <c r="I93" s="16">
        <f t="shared" si="193"/>
        <v>2</v>
      </c>
      <c r="J93" s="16">
        <f t="shared" si="194"/>
        <v>2</v>
      </c>
      <c r="K93" s="16">
        <f t="shared" si="195"/>
        <v>2</v>
      </c>
      <c r="L93" s="16">
        <f t="shared" si="196"/>
        <v>2</v>
      </c>
      <c r="M93" s="16">
        <f t="shared" si="197"/>
        <v>8</v>
      </c>
      <c r="N93" s="16">
        <f t="shared" si="198"/>
        <v>5</v>
      </c>
      <c r="O93" s="16">
        <f t="shared" si="199"/>
        <v>4</v>
      </c>
      <c r="P93" s="16">
        <f t="shared" si="200"/>
        <v>3</v>
      </c>
      <c r="Q93" s="16">
        <f t="shared" si="201"/>
        <v>2</v>
      </c>
      <c r="R93" s="16">
        <f t="shared" si="202"/>
        <v>2</v>
      </c>
      <c r="S93" s="16">
        <f t="shared" si="203"/>
        <v>2</v>
      </c>
      <c r="T93" s="16">
        <f t="shared" si="204"/>
        <v>2</v>
      </c>
      <c r="U93" s="16">
        <f t="shared" si="205"/>
        <v>4</v>
      </c>
      <c r="V93" s="16">
        <f t="shared" si="206"/>
        <v>3</v>
      </c>
      <c r="W93" s="16">
        <f t="shared" si="207"/>
        <v>2</v>
      </c>
      <c r="X93" s="16">
        <f t="shared" si="208"/>
        <v>2</v>
      </c>
      <c r="Y93" s="62">
        <f t="shared" si="209"/>
        <v>2</v>
      </c>
      <c r="Z93" s="13"/>
      <c r="AA93" s="17"/>
      <c r="AB93" s="13"/>
      <c r="AC93" s="13"/>
      <c r="AD93" s="13"/>
      <c r="AE93" s="14"/>
      <c r="AF93" s="13"/>
      <c r="AH93" s="9"/>
      <c r="AI93" s="6"/>
    </row>
    <row r="94" spans="3:35" x14ac:dyDescent="0.25">
      <c r="C94" s="16" t="s">
        <v>89</v>
      </c>
      <c r="D94" s="16" t="s">
        <v>133</v>
      </c>
      <c r="E94" s="16">
        <f t="shared" si="189"/>
        <v>16</v>
      </c>
      <c r="F94" s="16">
        <f t="shared" si="190"/>
        <v>12</v>
      </c>
      <c r="G94" s="16">
        <f t="shared" si="191"/>
        <v>8</v>
      </c>
      <c r="H94" s="16">
        <f t="shared" si="192"/>
        <v>8</v>
      </c>
      <c r="I94" s="16">
        <f t="shared" si="193"/>
        <v>4</v>
      </c>
      <c r="J94" s="16">
        <f t="shared" si="194"/>
        <v>4</v>
      </c>
      <c r="K94" s="16">
        <f t="shared" si="195"/>
        <v>4</v>
      </c>
      <c r="L94" s="16">
        <f t="shared" si="196"/>
        <v>4</v>
      </c>
      <c r="M94" s="16">
        <f t="shared" si="197"/>
        <v>16</v>
      </c>
      <c r="N94" s="16">
        <f t="shared" si="198"/>
        <v>12</v>
      </c>
      <c r="O94" s="16">
        <f t="shared" si="199"/>
        <v>8</v>
      </c>
      <c r="P94" s="16">
        <f t="shared" si="200"/>
        <v>8</v>
      </c>
      <c r="Q94" s="16">
        <f t="shared" si="201"/>
        <v>4</v>
      </c>
      <c r="R94" s="16">
        <f t="shared" si="202"/>
        <v>4</v>
      </c>
      <c r="S94" s="16">
        <f t="shared" si="203"/>
        <v>4</v>
      </c>
      <c r="T94" s="16">
        <f t="shared" si="204"/>
        <v>4</v>
      </c>
      <c r="U94" s="16">
        <f t="shared" si="205"/>
        <v>8</v>
      </c>
      <c r="V94" s="16">
        <f t="shared" si="206"/>
        <v>8</v>
      </c>
      <c r="W94" s="16">
        <f t="shared" si="207"/>
        <v>4</v>
      </c>
      <c r="X94" s="16">
        <f t="shared" si="208"/>
        <v>4</v>
      </c>
      <c r="Y94" s="62">
        <f t="shared" si="209"/>
        <v>4</v>
      </c>
      <c r="Z94" s="13"/>
      <c r="AA94" s="17"/>
      <c r="AB94" s="13"/>
      <c r="AC94" s="13"/>
      <c r="AD94" s="13"/>
      <c r="AE94" s="14"/>
      <c r="AF94" s="13"/>
      <c r="AH94" s="9"/>
      <c r="AI94" s="6"/>
    </row>
    <row r="95" spans="3:35" x14ac:dyDescent="0.25">
      <c r="C95" s="16" t="s">
        <v>89</v>
      </c>
      <c r="D95" s="16" t="s">
        <v>134</v>
      </c>
      <c r="E95" s="16">
        <f t="shared" si="189"/>
        <v>13</v>
      </c>
      <c r="F95" s="16">
        <f t="shared" si="190"/>
        <v>9</v>
      </c>
      <c r="G95" s="16">
        <f t="shared" si="191"/>
        <v>8</v>
      </c>
      <c r="H95" s="16">
        <f t="shared" si="192"/>
        <v>5</v>
      </c>
      <c r="I95" s="16">
        <f t="shared" si="193"/>
        <v>4</v>
      </c>
      <c r="J95" s="16">
        <f t="shared" si="194"/>
        <v>4</v>
      </c>
      <c r="K95" s="16">
        <f t="shared" si="195"/>
        <v>4</v>
      </c>
      <c r="L95" s="16">
        <f t="shared" si="196"/>
        <v>4</v>
      </c>
      <c r="M95" s="16">
        <f t="shared" si="197"/>
        <v>13</v>
      </c>
      <c r="N95" s="16">
        <f t="shared" si="198"/>
        <v>9</v>
      </c>
      <c r="O95" s="16">
        <f t="shared" si="199"/>
        <v>8</v>
      </c>
      <c r="P95" s="16">
        <f t="shared" si="200"/>
        <v>5</v>
      </c>
      <c r="Q95" s="16">
        <f t="shared" si="201"/>
        <v>4</v>
      </c>
      <c r="R95" s="16">
        <f t="shared" si="202"/>
        <v>4</v>
      </c>
      <c r="S95" s="16">
        <f t="shared" si="203"/>
        <v>4</v>
      </c>
      <c r="T95" s="16">
        <f t="shared" si="204"/>
        <v>4</v>
      </c>
      <c r="U95" s="16">
        <f t="shared" si="205"/>
        <v>8</v>
      </c>
      <c r="V95" s="16">
        <f t="shared" si="206"/>
        <v>5</v>
      </c>
      <c r="W95" s="16">
        <f t="shared" si="207"/>
        <v>4</v>
      </c>
      <c r="X95" s="16">
        <f t="shared" si="208"/>
        <v>4</v>
      </c>
      <c r="Y95" s="62">
        <f t="shared" si="209"/>
        <v>4</v>
      </c>
      <c r="AE95" s="9"/>
      <c r="AF95" s="8"/>
      <c r="AI95" s="6"/>
    </row>
    <row r="96" spans="3:35" x14ac:dyDescent="0.25">
      <c r="C96" s="16" t="s">
        <v>89</v>
      </c>
      <c r="D96" s="18" t="s">
        <v>135</v>
      </c>
      <c r="E96" s="16">
        <f t="shared" si="189"/>
        <v>8</v>
      </c>
      <c r="F96" s="16">
        <f t="shared" si="190"/>
        <v>6</v>
      </c>
      <c r="G96" s="16">
        <f t="shared" si="191"/>
        <v>4</v>
      </c>
      <c r="H96" s="16">
        <f t="shared" si="192"/>
        <v>4</v>
      </c>
      <c r="I96" s="16">
        <f t="shared" si="193"/>
        <v>2</v>
      </c>
      <c r="J96" s="16">
        <f t="shared" si="194"/>
        <v>2</v>
      </c>
      <c r="K96" s="16">
        <f t="shared" si="195"/>
        <v>2</v>
      </c>
      <c r="L96" s="16">
        <f t="shared" si="196"/>
        <v>2</v>
      </c>
      <c r="M96" s="16">
        <f t="shared" si="197"/>
        <v>8</v>
      </c>
      <c r="N96" s="16">
        <f t="shared" si="198"/>
        <v>6</v>
      </c>
      <c r="O96" s="16">
        <f t="shared" si="199"/>
        <v>4</v>
      </c>
      <c r="P96" s="16">
        <f t="shared" si="200"/>
        <v>4</v>
      </c>
      <c r="Q96" s="16">
        <f t="shared" si="201"/>
        <v>2</v>
      </c>
      <c r="R96" s="16">
        <f t="shared" si="202"/>
        <v>2</v>
      </c>
      <c r="S96" s="16">
        <f t="shared" si="203"/>
        <v>2</v>
      </c>
      <c r="T96" s="16">
        <f t="shared" si="204"/>
        <v>2</v>
      </c>
      <c r="U96" s="16">
        <f t="shared" si="205"/>
        <v>4</v>
      </c>
      <c r="V96" s="16">
        <f t="shared" si="206"/>
        <v>4</v>
      </c>
      <c r="W96" s="16">
        <f t="shared" si="207"/>
        <v>2</v>
      </c>
      <c r="X96" s="16">
        <f t="shared" si="208"/>
        <v>2</v>
      </c>
      <c r="Y96" s="62">
        <f t="shared" si="209"/>
        <v>2</v>
      </c>
    </row>
    <row r="97" spans="2:42" ht="13.5" customHeight="1" x14ac:dyDescent="0.25">
      <c r="C97" s="16" t="s">
        <v>89</v>
      </c>
      <c r="D97" s="18" t="s">
        <v>145</v>
      </c>
      <c r="E97" s="16">
        <f t="shared" ref="E97" si="252">maxfit(C97,D97,"DDR3X16_LE512M")</f>
        <v>13</v>
      </c>
      <c r="F97" s="16">
        <f t="shared" ref="F97" si="253">maxfit(C97,D97,"DDR3X16_G512M")</f>
        <v>9</v>
      </c>
      <c r="G97" s="16">
        <f t="shared" ref="G97" si="254">maxfit(C97,D97,"DDR3X32_LE512M")</f>
        <v>8</v>
      </c>
      <c r="H97" s="16">
        <f t="shared" ref="H97" si="255">maxfit(C97,D97,"DDR3X32_G512M")</f>
        <v>5</v>
      </c>
      <c r="I97" s="16">
        <f t="shared" ref="I97" si="256">maxfit(C97,D97,"DDR3X64_LE512M")</f>
        <v>4</v>
      </c>
      <c r="J97" s="16">
        <f t="shared" ref="J97" si="257">maxfit(C97,D97,"DDR3X64_G512M")</f>
        <v>4</v>
      </c>
      <c r="K97" s="16">
        <f t="shared" ref="K97" si="258">maxfit(C97,D97,"DDR3X72_LE512M")</f>
        <v>4</v>
      </c>
      <c r="L97" s="16">
        <f t="shared" ref="L97" si="259">maxfit(C97,D97,"DDR3X72_G512M")</f>
        <v>4</v>
      </c>
      <c r="M97" s="16">
        <f t="shared" ref="M97" si="260">maxfit(C97,D97,"DDR4X16_LE512M")</f>
        <v>13</v>
      </c>
      <c r="N97" s="16">
        <f t="shared" ref="N97" si="261">maxfit(C97,D97,"DDR4X16_G512M")</f>
        <v>9</v>
      </c>
      <c r="O97" s="16">
        <f t="shared" ref="O97" si="262">maxfit(C97,D97,"DDR4X32_LE512M")</f>
        <v>8</v>
      </c>
      <c r="P97" s="16">
        <f t="shared" ref="P97" si="263">maxfit(C97,D97,"DDR4X32_G512M")</f>
        <v>5</v>
      </c>
      <c r="Q97" s="16">
        <f t="shared" ref="Q97" si="264">maxfit(C97,D97,"DDR4X64_LE512M")</f>
        <v>4</v>
      </c>
      <c r="R97" s="16">
        <f t="shared" ref="R97" si="265">maxfit(C97,D97,"DDR4X64_G512M")</f>
        <v>4</v>
      </c>
      <c r="S97" s="16">
        <f t="shared" ref="S97" si="266">maxfit(C97,D97,"DDR4X72_LE512M")</f>
        <v>4</v>
      </c>
      <c r="T97" s="16">
        <f t="shared" ref="T97" si="267">maxfit(C97,D97,"DDR4X72_G512M")</f>
        <v>4</v>
      </c>
      <c r="U97" s="16">
        <f t="shared" ref="U97" si="268">maxfit(C97,D97,"RLD3X18")</f>
        <v>8</v>
      </c>
      <c r="V97" s="16">
        <f t="shared" ref="V97" si="269">maxfit(C97,D97,"RLD3X36")</f>
        <v>5</v>
      </c>
      <c r="W97" s="16">
        <f t="shared" ref="W97" si="270">maxfit(C97,D97,"RLD3X72")</f>
        <v>4</v>
      </c>
      <c r="X97" s="16">
        <f t="shared" ref="X97" si="271">maxfit(C97,D97,"QDRIIPX36")</f>
        <v>4</v>
      </c>
      <c r="Y97" s="62">
        <f t="shared" ref="Y97" si="272">maxfit(C97,D97,"QDRIVX36")</f>
        <v>4</v>
      </c>
    </row>
    <row r="98" spans="2:42" ht="12.75" customHeight="1" x14ac:dyDescent="0.25">
      <c r="C98" s="16" t="s">
        <v>89</v>
      </c>
      <c r="D98" s="16" t="s">
        <v>33</v>
      </c>
      <c r="E98" s="16">
        <f t="shared" si="189"/>
        <v>8</v>
      </c>
      <c r="F98" s="16">
        <f t="shared" si="190"/>
        <v>4</v>
      </c>
      <c r="G98" s="16">
        <f t="shared" si="191"/>
        <v>4</v>
      </c>
      <c r="H98" s="16">
        <f t="shared" si="192"/>
        <v>2</v>
      </c>
      <c r="I98" s="16">
        <f t="shared" si="193"/>
        <v>2</v>
      </c>
      <c r="J98" s="16">
        <f t="shared" si="194"/>
        <v>2</v>
      </c>
      <c r="K98" s="16">
        <f t="shared" si="195"/>
        <v>2</v>
      </c>
      <c r="L98" s="16">
        <f t="shared" si="196"/>
        <v>2</v>
      </c>
      <c r="M98" s="16">
        <f t="shared" si="197"/>
        <v>8</v>
      </c>
      <c r="N98" s="16">
        <f t="shared" si="198"/>
        <v>4</v>
      </c>
      <c r="O98" s="16">
        <f t="shared" si="199"/>
        <v>4</v>
      </c>
      <c r="P98" s="16">
        <f t="shared" si="200"/>
        <v>2</v>
      </c>
      <c r="Q98" s="16">
        <f t="shared" si="201"/>
        <v>2</v>
      </c>
      <c r="R98" s="16">
        <f t="shared" si="202"/>
        <v>2</v>
      </c>
      <c r="S98" s="16">
        <f t="shared" si="203"/>
        <v>2</v>
      </c>
      <c r="T98" s="16">
        <f t="shared" si="204"/>
        <v>2</v>
      </c>
      <c r="U98" s="16">
        <f t="shared" si="205"/>
        <v>4</v>
      </c>
      <c r="V98" s="16">
        <f t="shared" si="206"/>
        <v>2</v>
      </c>
      <c r="W98" s="16">
        <f t="shared" si="207"/>
        <v>2</v>
      </c>
      <c r="X98" s="16">
        <f t="shared" si="208"/>
        <v>2</v>
      </c>
      <c r="Y98" s="62">
        <f t="shared" si="209"/>
        <v>2</v>
      </c>
      <c r="Z98" s="61"/>
      <c r="AA98" s="11"/>
      <c r="AB98" s="12"/>
      <c r="AC98" s="13"/>
      <c r="AD98" s="13"/>
      <c r="AE98" s="13"/>
      <c r="AF98" s="14"/>
      <c r="AG98" s="13"/>
      <c r="AH98" s="15"/>
      <c r="AI98" s="15"/>
    </row>
    <row r="99" spans="2:42" ht="12.75" customHeight="1" x14ac:dyDescent="0.25">
      <c r="B99" s="78"/>
      <c r="C99" s="16" t="s">
        <v>147</v>
      </c>
      <c r="D99" s="16" t="s">
        <v>145</v>
      </c>
      <c r="E99" s="16">
        <f t="shared" ref="E99:E102" si="273">maxfit(C99,D99,"DDR3X16_LE512M")</f>
        <v>10</v>
      </c>
      <c r="F99" s="16">
        <f t="shared" ref="F99:F102" si="274">maxfit(C99,D99,"DDR3X16_G512M")</f>
        <v>7</v>
      </c>
      <c r="G99" s="16">
        <f t="shared" ref="G99:G102" si="275">maxfit(C99,D99,"DDR3X32_LE512M")</f>
        <v>6</v>
      </c>
      <c r="H99" s="16">
        <f t="shared" ref="H99:H102" si="276">maxfit(C99,D99,"DDR3X32_G512M")</f>
        <v>4</v>
      </c>
      <c r="I99" s="16">
        <f t="shared" ref="I99:I102" si="277">maxfit(C99,D99,"DDR3X64_LE512M")</f>
        <v>3</v>
      </c>
      <c r="J99" s="16">
        <f t="shared" ref="J99:J102" si="278">maxfit(C99,D99,"DDR3X64_G512M")</f>
        <v>3</v>
      </c>
      <c r="K99" s="16">
        <f t="shared" ref="K99:K102" si="279">maxfit(C99,D99,"DDR3X72_LE512M")</f>
        <v>3</v>
      </c>
      <c r="L99" s="16">
        <f t="shared" ref="L99:L102" si="280">maxfit(C99,D99,"DDR3X72_G512M")</f>
        <v>3</v>
      </c>
      <c r="M99" s="16">
        <f t="shared" ref="M99:M102" si="281">maxfit(C99,D99,"DDR4X16_LE512M")</f>
        <v>10</v>
      </c>
      <c r="N99" s="16">
        <f t="shared" ref="N99:N102" si="282">maxfit(C99,D99,"DDR4X16_G512M")</f>
        <v>7</v>
      </c>
      <c r="O99" s="16">
        <f t="shared" ref="O99:O102" si="283">maxfit(C99,D99,"DDR4X32_LE512M")</f>
        <v>6</v>
      </c>
      <c r="P99" s="16">
        <f t="shared" ref="P99:P102" si="284">maxfit(C99,D99,"DDR4X32_G512M")</f>
        <v>4</v>
      </c>
      <c r="Q99" s="16">
        <f t="shared" ref="Q99:Q102" si="285">maxfit(C99,D99,"DDR4X64_LE512M")</f>
        <v>3</v>
      </c>
      <c r="R99" s="16">
        <f t="shared" ref="R99:R102" si="286">maxfit(C99,D99,"DDR4X64_G512M")</f>
        <v>3</v>
      </c>
      <c r="S99" s="16">
        <f t="shared" ref="S99:S102" si="287">maxfit(C99,D99,"DDR4X72_LE512M")</f>
        <v>3</v>
      </c>
      <c r="T99" s="16">
        <f t="shared" ref="T99:T102" si="288">maxfit(C99,D99,"DDR4X72_G512M")</f>
        <v>3</v>
      </c>
      <c r="U99" s="16">
        <f t="shared" ref="U99:U102" si="289">maxfit(C99,D99,"RLD3X18")</f>
        <v>6</v>
      </c>
      <c r="V99" s="16">
        <f t="shared" ref="V99:V102" si="290">maxfit(C99,D99,"RLD3X36")</f>
        <v>4</v>
      </c>
      <c r="W99" s="16">
        <f t="shared" ref="W99:W102" si="291">maxfit(C99,D99,"RLD3X72")</f>
        <v>3</v>
      </c>
      <c r="X99" s="16">
        <f t="shared" ref="X99:X102" si="292">maxfit(C99,D99,"QDRIIPX36")</f>
        <v>3</v>
      </c>
      <c r="Y99" s="62">
        <f t="shared" ref="Y99:Y102" si="293">maxfit(C99,D99,"QDRIVX36")</f>
        <v>3</v>
      </c>
      <c r="Z99" s="61"/>
      <c r="AA99" s="11"/>
      <c r="AB99" s="12"/>
      <c r="AC99" s="13"/>
      <c r="AD99" s="13"/>
      <c r="AE99" s="13"/>
      <c r="AF99" s="14"/>
      <c r="AG99" s="13"/>
      <c r="AH99" s="15"/>
      <c r="AI99" s="15"/>
    </row>
    <row r="100" spans="2:42" ht="12.75" customHeight="1" x14ac:dyDescent="0.25">
      <c r="C100" s="16" t="s">
        <v>147</v>
      </c>
      <c r="D100" s="16" t="s">
        <v>185</v>
      </c>
      <c r="E100" s="16">
        <f t="shared" si="273"/>
        <v>5</v>
      </c>
      <c r="F100" s="16">
        <f t="shared" si="274"/>
        <v>2</v>
      </c>
      <c r="G100" s="16">
        <f t="shared" si="275"/>
        <v>2</v>
      </c>
      <c r="H100" s="16">
        <f t="shared" si="276"/>
        <v>1</v>
      </c>
      <c r="I100" s="16">
        <f t="shared" si="277"/>
        <v>1</v>
      </c>
      <c r="J100" s="16">
        <f t="shared" si="278"/>
        <v>1</v>
      </c>
      <c r="K100" s="16">
        <f t="shared" si="279"/>
        <v>1</v>
      </c>
      <c r="L100" s="16">
        <f t="shared" si="280"/>
        <v>1</v>
      </c>
      <c r="M100" s="16">
        <f t="shared" si="281"/>
        <v>5</v>
      </c>
      <c r="N100" s="16">
        <f t="shared" si="282"/>
        <v>2</v>
      </c>
      <c r="O100" s="16">
        <f t="shared" si="283"/>
        <v>2</v>
      </c>
      <c r="P100" s="16">
        <f t="shared" si="284"/>
        <v>1</v>
      </c>
      <c r="Q100" s="16">
        <f t="shared" si="285"/>
        <v>1</v>
      </c>
      <c r="R100" s="16">
        <f t="shared" si="286"/>
        <v>1</v>
      </c>
      <c r="S100" s="16">
        <f t="shared" si="287"/>
        <v>1</v>
      </c>
      <c r="T100" s="16">
        <f t="shared" si="288"/>
        <v>1</v>
      </c>
      <c r="U100" s="16">
        <f t="shared" si="289"/>
        <v>2</v>
      </c>
      <c r="V100" s="16">
        <f t="shared" si="290"/>
        <v>1</v>
      </c>
      <c r="W100" s="16">
        <f t="shared" si="291"/>
        <v>1</v>
      </c>
      <c r="X100" s="16">
        <f t="shared" si="292"/>
        <v>1</v>
      </c>
      <c r="Y100" s="62">
        <f t="shared" si="293"/>
        <v>1</v>
      </c>
      <c r="Z100" s="61"/>
      <c r="AA100" s="11"/>
      <c r="AB100" s="12"/>
      <c r="AC100" s="13"/>
      <c r="AD100" s="13"/>
      <c r="AE100" s="13"/>
      <c r="AF100" s="14"/>
      <c r="AG100" s="13"/>
      <c r="AH100" s="15"/>
      <c r="AI100" s="15"/>
    </row>
    <row r="101" spans="2:42" ht="12.75" customHeight="1" x14ac:dyDescent="0.25">
      <c r="C101" s="16" t="s">
        <v>148</v>
      </c>
      <c r="D101" s="16" t="s">
        <v>145</v>
      </c>
      <c r="E101" s="16">
        <f t="shared" si="273"/>
        <v>13</v>
      </c>
      <c r="F101" s="16">
        <f t="shared" si="274"/>
        <v>9</v>
      </c>
      <c r="G101" s="16">
        <f t="shared" si="275"/>
        <v>8</v>
      </c>
      <c r="H101" s="16">
        <f t="shared" si="276"/>
        <v>5</v>
      </c>
      <c r="I101" s="16">
        <f t="shared" si="277"/>
        <v>4</v>
      </c>
      <c r="J101" s="16">
        <f t="shared" si="278"/>
        <v>4</v>
      </c>
      <c r="K101" s="16">
        <f t="shared" si="279"/>
        <v>4</v>
      </c>
      <c r="L101" s="16">
        <f t="shared" si="280"/>
        <v>4</v>
      </c>
      <c r="M101" s="16">
        <f t="shared" si="281"/>
        <v>13</v>
      </c>
      <c r="N101" s="16">
        <f t="shared" si="282"/>
        <v>9</v>
      </c>
      <c r="O101" s="16">
        <f t="shared" si="283"/>
        <v>8</v>
      </c>
      <c r="P101" s="16">
        <f t="shared" si="284"/>
        <v>5</v>
      </c>
      <c r="Q101" s="16">
        <f t="shared" si="285"/>
        <v>4</v>
      </c>
      <c r="R101" s="16">
        <f t="shared" si="286"/>
        <v>4</v>
      </c>
      <c r="S101" s="16">
        <f t="shared" si="287"/>
        <v>4</v>
      </c>
      <c r="T101" s="16">
        <f t="shared" si="288"/>
        <v>4</v>
      </c>
      <c r="U101" s="16">
        <f t="shared" si="289"/>
        <v>8</v>
      </c>
      <c r="V101" s="16">
        <f t="shared" si="290"/>
        <v>5</v>
      </c>
      <c r="W101" s="16">
        <f t="shared" si="291"/>
        <v>4</v>
      </c>
      <c r="X101" s="16">
        <f t="shared" si="292"/>
        <v>4</v>
      </c>
      <c r="Y101" s="62">
        <f t="shared" si="293"/>
        <v>4</v>
      </c>
      <c r="Z101" s="61"/>
      <c r="AA101" s="11"/>
      <c r="AB101" s="12"/>
      <c r="AC101" s="13"/>
      <c r="AD101" s="13"/>
      <c r="AE101" s="13"/>
      <c r="AF101" s="14"/>
      <c r="AG101" s="13"/>
      <c r="AH101" s="15"/>
      <c r="AI101" s="15"/>
    </row>
    <row r="102" spans="2:42" ht="12.75" customHeight="1" x14ac:dyDescent="0.25">
      <c r="C102" s="16" t="s">
        <v>148</v>
      </c>
      <c r="D102" s="16" t="s">
        <v>185</v>
      </c>
      <c r="E102" s="16">
        <f t="shared" si="273"/>
        <v>8</v>
      </c>
      <c r="F102" s="16">
        <f t="shared" si="274"/>
        <v>4</v>
      </c>
      <c r="G102" s="16">
        <f t="shared" si="275"/>
        <v>4</v>
      </c>
      <c r="H102" s="16">
        <f t="shared" si="276"/>
        <v>2</v>
      </c>
      <c r="I102" s="16">
        <f t="shared" si="277"/>
        <v>2</v>
      </c>
      <c r="J102" s="16">
        <f t="shared" si="278"/>
        <v>2</v>
      </c>
      <c r="K102" s="16">
        <f t="shared" si="279"/>
        <v>2</v>
      </c>
      <c r="L102" s="16">
        <f t="shared" si="280"/>
        <v>2</v>
      </c>
      <c r="M102" s="16">
        <f t="shared" si="281"/>
        <v>8</v>
      </c>
      <c r="N102" s="16">
        <f t="shared" si="282"/>
        <v>4</v>
      </c>
      <c r="O102" s="16">
        <f t="shared" si="283"/>
        <v>4</v>
      </c>
      <c r="P102" s="16">
        <f t="shared" si="284"/>
        <v>2</v>
      </c>
      <c r="Q102" s="16">
        <f t="shared" si="285"/>
        <v>2</v>
      </c>
      <c r="R102" s="16">
        <f t="shared" si="286"/>
        <v>2</v>
      </c>
      <c r="S102" s="16">
        <f t="shared" si="287"/>
        <v>2</v>
      </c>
      <c r="T102" s="16">
        <f t="shared" si="288"/>
        <v>2</v>
      </c>
      <c r="U102" s="16">
        <f t="shared" si="289"/>
        <v>4</v>
      </c>
      <c r="V102" s="16">
        <f t="shared" si="290"/>
        <v>2</v>
      </c>
      <c r="W102" s="16">
        <f t="shared" si="291"/>
        <v>2</v>
      </c>
      <c r="X102" s="16">
        <f t="shared" si="292"/>
        <v>2</v>
      </c>
      <c r="Y102" s="62">
        <f t="shared" si="293"/>
        <v>2</v>
      </c>
      <c r="Z102" s="61"/>
      <c r="AA102" s="11"/>
      <c r="AB102" s="12"/>
      <c r="AC102" s="13"/>
      <c r="AD102" s="13"/>
      <c r="AE102" s="13"/>
      <c r="AF102" s="14"/>
      <c r="AG102" s="13"/>
      <c r="AH102" s="15"/>
      <c r="AI102" s="15"/>
    </row>
    <row r="103" spans="2:42" ht="12.75" customHeight="1" x14ac:dyDescent="0.25">
      <c r="B103" s="78"/>
      <c r="C103" s="16" t="s">
        <v>149</v>
      </c>
      <c r="D103" s="16" t="s">
        <v>153</v>
      </c>
      <c r="E103" s="16">
        <f t="shared" ref="E103:E107" si="294">maxfit(C103,D103,"DDR3X16_LE512M")</f>
        <v>4</v>
      </c>
      <c r="F103" s="16">
        <f t="shared" ref="F103:F107" si="295">maxfit(C103,D103,"DDR3X16_G512M")</f>
        <v>3</v>
      </c>
      <c r="G103" s="16">
        <f t="shared" ref="G103:G107" si="296">maxfit(C103,D103,"DDR3X32_LE512M")</f>
        <v>2</v>
      </c>
      <c r="H103" s="16">
        <f t="shared" ref="H103:H107" si="297">maxfit(C103,D103,"DDR3X32_G512M")</f>
        <v>2</v>
      </c>
      <c r="I103" s="16">
        <f t="shared" ref="I103:I107" si="298">maxfit(C103,D103,"DDR3X64_LE512M")</f>
        <v>1</v>
      </c>
      <c r="J103" s="16">
        <f t="shared" ref="J103:J107" si="299">maxfit(C103,D103,"DDR3X64_G512M")</f>
        <v>1</v>
      </c>
      <c r="K103" s="16">
        <f t="shared" ref="K103:K107" si="300">maxfit(C103,D103,"DDR3X72_LE512M")</f>
        <v>1</v>
      </c>
      <c r="L103" s="16">
        <f t="shared" ref="L103:L107" si="301">maxfit(C103,D103,"DDR3X72_G512M")</f>
        <v>1</v>
      </c>
      <c r="M103" s="16">
        <f t="shared" ref="M103:M107" si="302">maxfit(C103,D103,"DDR4X16_LE512M")</f>
        <v>4</v>
      </c>
      <c r="N103" s="16">
        <f t="shared" ref="N103:N107" si="303">maxfit(C103,D103,"DDR4X16_G512M")</f>
        <v>3</v>
      </c>
      <c r="O103" s="16">
        <f t="shared" ref="O103:O107" si="304">maxfit(C103,D103,"DDR4X32_LE512M")</f>
        <v>2</v>
      </c>
      <c r="P103" s="16">
        <f t="shared" ref="P103:P107" si="305">maxfit(C103,D103,"DDR4X32_G512M")</f>
        <v>2</v>
      </c>
      <c r="Q103" s="16">
        <f t="shared" ref="Q103:Q107" si="306">maxfit(C103,D103,"DDR4X64_LE512M")</f>
        <v>1</v>
      </c>
      <c r="R103" s="16">
        <f t="shared" ref="R103:R107" si="307">maxfit(C103,D103,"DDR4X64_G512M")</f>
        <v>1</v>
      </c>
      <c r="S103" s="16">
        <f t="shared" ref="S103:S107" si="308">maxfit(C103,D103,"DDR4X72_LE512M")</f>
        <v>1</v>
      </c>
      <c r="T103" s="16">
        <f t="shared" ref="T103:T107" si="309">maxfit(C103,D103,"DDR4X72_G512M")</f>
        <v>1</v>
      </c>
      <c r="U103" s="16">
        <f t="shared" ref="U103:U107" si="310">maxfit(C103,D103,"RLD3X18")</f>
        <v>2</v>
      </c>
      <c r="V103" s="16">
        <f t="shared" ref="V103:V107" si="311">maxfit(C103,D103,"RLD3X36")</f>
        <v>2</v>
      </c>
      <c r="W103" s="16">
        <f t="shared" ref="W103:W107" si="312">maxfit(C103,D103,"RLD3X72")</f>
        <v>1</v>
      </c>
      <c r="X103" s="16">
        <f t="shared" ref="X103:X107" si="313">maxfit(C103,D103,"QDRIIPX36")</f>
        <v>1</v>
      </c>
      <c r="Y103" s="62">
        <f t="shared" ref="Y103:Y107" si="314">maxfit(C103,D103,"QDRIVX36")</f>
        <v>1</v>
      </c>
      <c r="Z103" s="61"/>
      <c r="AA103" s="11"/>
      <c r="AB103" s="12"/>
      <c r="AC103" s="13"/>
      <c r="AD103" s="13"/>
      <c r="AE103" s="13"/>
      <c r="AF103" s="14"/>
      <c r="AG103" s="13"/>
      <c r="AH103" s="15"/>
      <c r="AI103" s="15"/>
    </row>
    <row r="104" spans="2:42" ht="12.75" customHeight="1" x14ac:dyDescent="0.25">
      <c r="C104" s="16" t="s">
        <v>150</v>
      </c>
      <c r="D104" s="16" t="s">
        <v>154</v>
      </c>
      <c r="E104" s="16">
        <f t="shared" si="294"/>
        <v>4</v>
      </c>
      <c r="F104" s="16">
        <f t="shared" si="295"/>
        <v>3</v>
      </c>
      <c r="G104" s="16">
        <f t="shared" si="296"/>
        <v>2</v>
      </c>
      <c r="H104" s="16">
        <f t="shared" si="297"/>
        <v>2</v>
      </c>
      <c r="I104" s="16">
        <f t="shared" si="298"/>
        <v>1</v>
      </c>
      <c r="J104" s="16">
        <f t="shared" si="299"/>
        <v>1</v>
      </c>
      <c r="K104" s="16">
        <f t="shared" si="300"/>
        <v>1</v>
      </c>
      <c r="L104" s="16">
        <f t="shared" si="301"/>
        <v>1</v>
      </c>
      <c r="M104" s="16">
        <f t="shared" si="302"/>
        <v>4</v>
      </c>
      <c r="N104" s="16">
        <f t="shared" si="303"/>
        <v>3</v>
      </c>
      <c r="O104" s="16">
        <f t="shared" si="304"/>
        <v>2</v>
      </c>
      <c r="P104" s="16">
        <f t="shared" si="305"/>
        <v>2</v>
      </c>
      <c r="Q104" s="16">
        <f t="shared" si="306"/>
        <v>1</v>
      </c>
      <c r="R104" s="16">
        <f t="shared" si="307"/>
        <v>1</v>
      </c>
      <c r="S104" s="16">
        <f t="shared" si="308"/>
        <v>1</v>
      </c>
      <c r="T104" s="16">
        <f t="shared" si="309"/>
        <v>1</v>
      </c>
      <c r="U104" s="16">
        <f t="shared" si="310"/>
        <v>2</v>
      </c>
      <c r="V104" s="16">
        <f t="shared" si="311"/>
        <v>2</v>
      </c>
      <c r="W104" s="16">
        <f t="shared" si="312"/>
        <v>1</v>
      </c>
      <c r="X104" s="16">
        <f t="shared" si="313"/>
        <v>1</v>
      </c>
      <c r="Y104" s="62">
        <f t="shared" si="314"/>
        <v>1</v>
      </c>
      <c r="Z104" s="61"/>
      <c r="AA104" s="11"/>
      <c r="AB104" s="12"/>
      <c r="AC104" s="13"/>
      <c r="AD104" s="13"/>
      <c r="AE104" s="13"/>
      <c r="AF104" s="14"/>
      <c r="AG104" s="13"/>
      <c r="AH104" s="15"/>
      <c r="AI104" s="15"/>
    </row>
    <row r="105" spans="2:42" ht="12.75" customHeight="1" x14ac:dyDescent="0.25">
      <c r="C105" s="16" t="s">
        <v>151</v>
      </c>
      <c r="D105" s="16" t="s">
        <v>154</v>
      </c>
      <c r="E105" s="16">
        <f t="shared" si="294"/>
        <v>8</v>
      </c>
      <c r="F105" s="16">
        <f t="shared" si="295"/>
        <v>6</v>
      </c>
      <c r="G105" s="16">
        <f t="shared" si="296"/>
        <v>4</v>
      </c>
      <c r="H105" s="16">
        <f t="shared" si="297"/>
        <v>4</v>
      </c>
      <c r="I105" s="16">
        <f t="shared" si="298"/>
        <v>2</v>
      </c>
      <c r="J105" s="16">
        <f t="shared" si="299"/>
        <v>2</v>
      </c>
      <c r="K105" s="16">
        <f t="shared" si="300"/>
        <v>2</v>
      </c>
      <c r="L105" s="16">
        <f t="shared" si="301"/>
        <v>2</v>
      </c>
      <c r="M105" s="16">
        <f t="shared" si="302"/>
        <v>8</v>
      </c>
      <c r="N105" s="16">
        <f t="shared" si="303"/>
        <v>6</v>
      </c>
      <c r="O105" s="16">
        <f t="shared" si="304"/>
        <v>4</v>
      </c>
      <c r="P105" s="16">
        <f t="shared" si="305"/>
        <v>4</v>
      </c>
      <c r="Q105" s="16">
        <f t="shared" si="306"/>
        <v>2</v>
      </c>
      <c r="R105" s="16">
        <f t="shared" si="307"/>
        <v>2</v>
      </c>
      <c r="S105" s="16">
        <f t="shared" si="308"/>
        <v>2</v>
      </c>
      <c r="T105" s="16">
        <f t="shared" si="309"/>
        <v>2</v>
      </c>
      <c r="U105" s="16">
        <f t="shared" si="310"/>
        <v>4</v>
      </c>
      <c r="V105" s="16">
        <f t="shared" si="311"/>
        <v>4</v>
      </c>
      <c r="W105" s="16">
        <f t="shared" si="312"/>
        <v>2</v>
      </c>
      <c r="X105" s="16">
        <f t="shared" si="313"/>
        <v>2</v>
      </c>
      <c r="Y105" s="62">
        <f t="shared" si="314"/>
        <v>2</v>
      </c>
      <c r="Z105" s="61"/>
      <c r="AA105" s="11"/>
      <c r="AB105" s="12"/>
      <c r="AC105" s="13"/>
      <c r="AD105" s="13"/>
      <c r="AE105" s="13"/>
      <c r="AF105" s="14"/>
      <c r="AG105" s="13"/>
      <c r="AH105" s="15"/>
      <c r="AI105" s="15"/>
    </row>
    <row r="106" spans="2:42" ht="12.75" customHeight="1" x14ac:dyDescent="0.25">
      <c r="C106" s="16" t="s">
        <v>151</v>
      </c>
      <c r="D106" s="16" t="s">
        <v>155</v>
      </c>
      <c r="E106" s="16">
        <f t="shared" si="294"/>
        <v>8</v>
      </c>
      <c r="F106" s="16">
        <f t="shared" si="295"/>
        <v>6</v>
      </c>
      <c r="G106" s="16">
        <f t="shared" si="296"/>
        <v>4</v>
      </c>
      <c r="H106" s="16">
        <f t="shared" si="297"/>
        <v>4</v>
      </c>
      <c r="I106" s="16">
        <f t="shared" si="298"/>
        <v>2</v>
      </c>
      <c r="J106" s="16">
        <f t="shared" si="299"/>
        <v>2</v>
      </c>
      <c r="K106" s="16">
        <f t="shared" si="300"/>
        <v>2</v>
      </c>
      <c r="L106" s="16">
        <f t="shared" si="301"/>
        <v>2</v>
      </c>
      <c r="M106" s="16">
        <f t="shared" si="302"/>
        <v>8</v>
      </c>
      <c r="N106" s="16">
        <f t="shared" si="303"/>
        <v>6</v>
      </c>
      <c r="O106" s="16">
        <f t="shared" si="304"/>
        <v>4</v>
      </c>
      <c r="P106" s="16">
        <f t="shared" si="305"/>
        <v>4</v>
      </c>
      <c r="Q106" s="16">
        <f t="shared" si="306"/>
        <v>2</v>
      </c>
      <c r="R106" s="16">
        <f t="shared" si="307"/>
        <v>2</v>
      </c>
      <c r="S106" s="16">
        <f t="shared" si="308"/>
        <v>2</v>
      </c>
      <c r="T106" s="16">
        <f t="shared" si="309"/>
        <v>2</v>
      </c>
      <c r="U106" s="16">
        <f t="shared" si="310"/>
        <v>4</v>
      </c>
      <c r="V106" s="16">
        <f t="shared" si="311"/>
        <v>4</v>
      </c>
      <c r="W106" s="16">
        <f t="shared" si="312"/>
        <v>2</v>
      </c>
      <c r="X106" s="16">
        <f t="shared" si="313"/>
        <v>2</v>
      </c>
      <c r="Y106" s="62">
        <f t="shared" si="314"/>
        <v>2</v>
      </c>
      <c r="Z106" s="61"/>
      <c r="AA106" s="11"/>
      <c r="AB106" s="12"/>
      <c r="AC106" s="13"/>
      <c r="AD106" s="13"/>
      <c r="AE106" s="13"/>
      <c r="AF106" s="14"/>
      <c r="AG106" s="13"/>
      <c r="AH106" s="15"/>
      <c r="AI106" s="15"/>
    </row>
    <row r="107" spans="2:42" x14ac:dyDescent="0.25">
      <c r="C107" s="16" t="s">
        <v>152</v>
      </c>
      <c r="D107" s="16" t="s">
        <v>155</v>
      </c>
      <c r="E107" s="16">
        <f t="shared" si="294"/>
        <v>12</v>
      </c>
      <c r="F107" s="16">
        <f t="shared" si="295"/>
        <v>9</v>
      </c>
      <c r="G107" s="16">
        <f t="shared" si="296"/>
        <v>6</v>
      </c>
      <c r="H107" s="16">
        <f t="shared" si="297"/>
        <v>6</v>
      </c>
      <c r="I107" s="16">
        <f t="shared" si="298"/>
        <v>3</v>
      </c>
      <c r="J107" s="16">
        <f t="shared" si="299"/>
        <v>3</v>
      </c>
      <c r="K107" s="16">
        <f t="shared" si="300"/>
        <v>3</v>
      </c>
      <c r="L107" s="16">
        <f t="shared" si="301"/>
        <v>3</v>
      </c>
      <c r="M107" s="16">
        <f t="shared" si="302"/>
        <v>12</v>
      </c>
      <c r="N107" s="16">
        <f t="shared" si="303"/>
        <v>9</v>
      </c>
      <c r="O107" s="16">
        <f t="shared" si="304"/>
        <v>6</v>
      </c>
      <c r="P107" s="16">
        <f t="shared" si="305"/>
        <v>6</v>
      </c>
      <c r="Q107" s="16">
        <f t="shared" si="306"/>
        <v>3</v>
      </c>
      <c r="R107" s="16">
        <f t="shared" si="307"/>
        <v>3</v>
      </c>
      <c r="S107" s="16">
        <f t="shared" si="308"/>
        <v>3</v>
      </c>
      <c r="T107" s="16">
        <f t="shared" si="309"/>
        <v>3</v>
      </c>
      <c r="U107" s="16">
        <f t="shared" si="310"/>
        <v>6</v>
      </c>
      <c r="V107" s="16">
        <f t="shared" si="311"/>
        <v>6</v>
      </c>
      <c r="W107" s="16">
        <f t="shared" si="312"/>
        <v>3</v>
      </c>
      <c r="X107" s="16">
        <f t="shared" si="313"/>
        <v>3</v>
      </c>
      <c r="Y107" s="62">
        <f t="shared" si="314"/>
        <v>3</v>
      </c>
      <c r="Z107" s="13"/>
      <c r="AA107" s="17"/>
      <c r="AB107" s="13"/>
      <c r="AC107" s="13"/>
      <c r="AD107" s="13"/>
      <c r="AE107" s="14"/>
      <c r="AF107" s="13"/>
      <c r="AH107" s="9"/>
      <c r="AJ107" s="8"/>
      <c r="AK107" s="8"/>
      <c r="AL107" s="8"/>
      <c r="AM107" s="8"/>
      <c r="AN107" s="8"/>
      <c r="AO107" s="8"/>
      <c r="AP107" s="8"/>
    </row>
    <row r="108" spans="2:42" x14ac:dyDescent="0.25">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7"/>
      <c r="AB108" s="13"/>
      <c r="AC108" s="13"/>
      <c r="AD108" s="13"/>
      <c r="AE108" s="14"/>
      <c r="AF108" s="13"/>
      <c r="AH108" s="9"/>
      <c r="AJ108" s="8"/>
      <c r="AK108" s="8"/>
      <c r="AL108" s="8"/>
      <c r="AM108" s="8"/>
      <c r="AN108" s="8"/>
      <c r="AO108" s="8"/>
      <c r="AP108" s="8"/>
    </row>
    <row r="109" spans="2:42" ht="15.75" thickBot="1" x14ac:dyDescent="0.3">
      <c r="I109" s="13"/>
      <c r="J109" s="13"/>
      <c r="K109" s="13"/>
      <c r="L109" s="13"/>
      <c r="Z109" s="13"/>
      <c r="AA109" s="17"/>
      <c r="AB109" s="13"/>
      <c r="AC109" s="13"/>
      <c r="AD109" s="13"/>
      <c r="AE109" s="14"/>
      <c r="AF109" s="13"/>
      <c r="AH109" s="9"/>
      <c r="AI109" s="6"/>
    </row>
    <row r="110" spans="2:42" ht="15.75" thickBot="1" x14ac:dyDescent="0.3">
      <c r="C110" s="88" t="s">
        <v>123</v>
      </c>
      <c r="D110" s="89"/>
      <c r="E110" s="90" t="s">
        <v>126</v>
      </c>
      <c r="F110" s="91"/>
      <c r="G110" s="91"/>
      <c r="H110" s="91"/>
      <c r="I110" s="91"/>
      <c r="J110" s="91"/>
      <c r="K110" s="91"/>
      <c r="L110" s="91"/>
      <c r="M110" s="91"/>
      <c r="N110" s="91"/>
      <c r="O110" s="91"/>
      <c r="P110" s="91"/>
      <c r="Q110" s="91"/>
      <c r="R110" s="91"/>
      <c r="S110" s="91"/>
      <c r="T110" s="91"/>
      <c r="U110" s="91"/>
      <c r="V110" s="91"/>
      <c r="W110" s="91"/>
      <c r="X110" s="91"/>
      <c r="Y110" s="87"/>
      <c r="Z110" s="13"/>
      <c r="AA110" s="17"/>
      <c r="AB110" s="13"/>
      <c r="AC110" s="13"/>
      <c r="AD110" s="13"/>
      <c r="AE110" s="14"/>
      <c r="AF110" s="13"/>
      <c r="AH110" s="9"/>
      <c r="AI110" s="6"/>
    </row>
    <row r="111" spans="2:42" ht="45.75" thickBot="1" x14ac:dyDescent="0.3">
      <c r="C111" s="69" t="s">
        <v>0</v>
      </c>
      <c r="D111" s="70" t="s">
        <v>1</v>
      </c>
      <c r="E111" s="71" t="s">
        <v>42</v>
      </c>
      <c r="F111" s="72" t="s">
        <v>43</v>
      </c>
      <c r="G111" s="73" t="s">
        <v>44</v>
      </c>
      <c r="H111" s="73" t="s">
        <v>51</v>
      </c>
      <c r="I111" s="73" t="s">
        <v>45</v>
      </c>
      <c r="J111" s="73" t="s">
        <v>52</v>
      </c>
      <c r="K111" s="73" t="s">
        <v>46</v>
      </c>
      <c r="L111" s="73" t="s">
        <v>53</v>
      </c>
      <c r="M111" s="73" t="s">
        <v>47</v>
      </c>
      <c r="N111" s="73" t="s">
        <v>54</v>
      </c>
      <c r="O111" s="73" t="s">
        <v>48</v>
      </c>
      <c r="P111" s="73" t="s">
        <v>55</v>
      </c>
      <c r="Q111" s="73" t="s">
        <v>49</v>
      </c>
      <c r="R111" s="74" t="s">
        <v>56</v>
      </c>
      <c r="S111" s="74" t="s">
        <v>50</v>
      </c>
      <c r="T111" s="74" t="s">
        <v>57</v>
      </c>
      <c r="U111" s="73" t="s">
        <v>58</v>
      </c>
      <c r="V111" s="73" t="s">
        <v>63</v>
      </c>
      <c r="W111" s="73" t="s">
        <v>37</v>
      </c>
      <c r="X111" s="73" t="s">
        <v>36</v>
      </c>
      <c r="Y111" s="75" t="s">
        <v>38</v>
      </c>
      <c r="Z111" s="13"/>
      <c r="AA111" s="17"/>
      <c r="AB111" s="13"/>
      <c r="AC111" s="13"/>
      <c r="AD111" s="13"/>
      <c r="AE111" s="14"/>
      <c r="AF111" s="13"/>
      <c r="AH111" s="9"/>
      <c r="AI111" s="6"/>
    </row>
    <row r="112" spans="2:42" x14ac:dyDescent="0.25">
      <c r="C112" s="65" t="s">
        <v>156</v>
      </c>
      <c r="D112" s="65" t="s">
        <v>101</v>
      </c>
      <c r="E112" s="65">
        <f t="shared" ref="E112:E128" si="315">maxfit(C112,D112,"DDR3X16_LE512M")</f>
        <v>1</v>
      </c>
      <c r="F112" s="65">
        <f t="shared" ref="F112:F128" si="316">maxfit(C112,D112,"DDR3X16_G512M")</f>
        <v>0</v>
      </c>
      <c r="G112" s="65">
        <f t="shared" ref="G112:G128" si="317">maxfit(C112,D112,"DDR3X32_LE512M")</f>
        <v>0</v>
      </c>
      <c r="H112" s="65">
        <f t="shared" ref="H112:H128" si="318">maxfit(C112,D112,"DDR3X32_G512M")</f>
        <v>0</v>
      </c>
      <c r="I112" s="65">
        <f t="shared" ref="I112:I128" si="319">maxfit(C112,D112,"DDR3X64_LE512M")</f>
        <v>0</v>
      </c>
      <c r="J112" s="65">
        <f t="shared" ref="J112:J128" si="320">maxfit(C112,D112,"DDR3X64_G512M")</f>
        <v>0</v>
      </c>
      <c r="K112" s="65">
        <f t="shared" ref="K112:K128" si="321">maxfit(C112,D112,"DDR3X72_LE512M")</f>
        <v>0</v>
      </c>
      <c r="L112" s="65">
        <f t="shared" ref="L112:L128" si="322">maxfit(C112,D112,"DDR3X72_G512M")</f>
        <v>0</v>
      </c>
      <c r="M112" s="65">
        <f t="shared" ref="M112:M128" si="323">maxfit(C112,D112,"DDR4X16_LE512M")</f>
        <v>1</v>
      </c>
      <c r="N112" s="65">
        <f t="shared" ref="N112:N128" si="324">maxfit(C112,D112,"DDR4X16_G512M")</f>
        <v>0</v>
      </c>
      <c r="O112" s="65">
        <f t="shared" ref="O112:O128" si="325">maxfit(C112,D112,"DDR4X32_LE512M")</f>
        <v>0</v>
      </c>
      <c r="P112" s="65">
        <f t="shared" ref="P112:P128" si="326">maxfit(C112,D112,"DDR4X32_G512M")</f>
        <v>0</v>
      </c>
      <c r="Q112" s="65">
        <f t="shared" ref="Q112:Q128" si="327">maxfit(C112,D112,"DDR4X64_LE512M")</f>
        <v>0</v>
      </c>
      <c r="R112" s="65">
        <f t="shared" ref="R112:R128" si="328">maxfit(C112,D112,"DDR4X64_G512M")</f>
        <v>0</v>
      </c>
      <c r="S112" s="65">
        <f t="shared" ref="S112:S128" si="329">maxfit(C112,D112,"DDR4X72_LE512M")</f>
        <v>0</v>
      </c>
      <c r="T112" s="65">
        <f t="shared" ref="T112:T128" si="330">maxfit(C112,D112,"DDR4X72_G512M")</f>
        <v>0</v>
      </c>
      <c r="U112" s="65">
        <f t="shared" ref="U112:U128" si="331">maxfit(C112,D112,"RLD3X18")</f>
        <v>0</v>
      </c>
      <c r="V112" s="65">
        <f t="shared" ref="V112:V128" si="332">maxfit(C112,D112,"RLD3X36")</f>
        <v>0</v>
      </c>
      <c r="W112" s="65">
        <f t="shared" ref="W112:W128" si="333">maxfit(C112,D112,"RLD3X72")</f>
        <v>0</v>
      </c>
      <c r="X112" s="65">
        <f t="shared" ref="X112:X128" si="334">maxfit(C112,D112,"QDRIIPX36")</f>
        <v>0</v>
      </c>
      <c r="Y112" s="66">
        <f t="shared" ref="Y112:Y128" si="335">maxfit(C112,D112,"QDRIVX36")</f>
        <v>0</v>
      </c>
      <c r="Z112" s="13"/>
      <c r="AA112" s="17"/>
      <c r="AB112" s="13"/>
      <c r="AC112" s="13"/>
      <c r="AD112" s="13"/>
      <c r="AE112" s="14"/>
      <c r="AF112" s="13"/>
      <c r="AH112" s="9"/>
      <c r="AI112" s="6"/>
    </row>
    <row r="113" spans="3:35" x14ac:dyDescent="0.25">
      <c r="C113" s="16" t="s">
        <v>156</v>
      </c>
      <c r="D113" s="16" t="s">
        <v>139</v>
      </c>
      <c r="E113" s="65">
        <f t="shared" si="315"/>
        <v>3</v>
      </c>
      <c r="F113" s="65">
        <f t="shared" si="316"/>
        <v>2</v>
      </c>
      <c r="G113" s="65">
        <f t="shared" si="317"/>
        <v>2</v>
      </c>
      <c r="H113" s="65">
        <f t="shared" si="318"/>
        <v>1</v>
      </c>
      <c r="I113" s="65">
        <f t="shared" si="319"/>
        <v>1</v>
      </c>
      <c r="J113" s="65">
        <f t="shared" si="320"/>
        <v>1</v>
      </c>
      <c r="K113" s="65">
        <f t="shared" si="321"/>
        <v>1</v>
      </c>
      <c r="L113" s="65">
        <f t="shared" si="322"/>
        <v>1</v>
      </c>
      <c r="M113" s="65">
        <f t="shared" si="323"/>
        <v>3</v>
      </c>
      <c r="N113" s="65">
        <f t="shared" si="324"/>
        <v>2</v>
      </c>
      <c r="O113" s="65">
        <f t="shared" si="325"/>
        <v>2</v>
      </c>
      <c r="P113" s="65">
        <f t="shared" si="326"/>
        <v>1</v>
      </c>
      <c r="Q113" s="65">
        <f t="shared" si="327"/>
        <v>1</v>
      </c>
      <c r="R113" s="65">
        <f t="shared" si="328"/>
        <v>1</v>
      </c>
      <c r="S113" s="65">
        <f t="shared" si="329"/>
        <v>1</v>
      </c>
      <c r="T113" s="65">
        <f t="shared" si="330"/>
        <v>1</v>
      </c>
      <c r="U113" s="65">
        <f t="shared" si="331"/>
        <v>2</v>
      </c>
      <c r="V113" s="65">
        <f t="shared" si="332"/>
        <v>1</v>
      </c>
      <c r="W113" s="65">
        <f t="shared" si="333"/>
        <v>1</v>
      </c>
      <c r="X113" s="65">
        <f t="shared" si="334"/>
        <v>1</v>
      </c>
      <c r="Y113" s="66">
        <f t="shared" si="335"/>
        <v>1</v>
      </c>
      <c r="Z113" s="13"/>
      <c r="AA113" s="17"/>
      <c r="AB113" s="13"/>
      <c r="AC113" s="13"/>
      <c r="AD113" s="13"/>
      <c r="AE113" s="14"/>
      <c r="AF113" s="13"/>
      <c r="AH113" s="9"/>
      <c r="AI113" s="6"/>
    </row>
    <row r="114" spans="3:35" x14ac:dyDescent="0.25">
      <c r="C114" s="16" t="s">
        <v>156</v>
      </c>
      <c r="D114" s="16" t="s">
        <v>102</v>
      </c>
      <c r="E114" s="65">
        <f t="shared" si="315"/>
        <v>3</v>
      </c>
      <c r="F114" s="65">
        <f t="shared" si="316"/>
        <v>2</v>
      </c>
      <c r="G114" s="65">
        <f t="shared" si="317"/>
        <v>2</v>
      </c>
      <c r="H114" s="65">
        <f t="shared" si="318"/>
        <v>1</v>
      </c>
      <c r="I114" s="65">
        <f t="shared" si="319"/>
        <v>1</v>
      </c>
      <c r="J114" s="65">
        <f t="shared" si="320"/>
        <v>1</v>
      </c>
      <c r="K114" s="65">
        <f t="shared" si="321"/>
        <v>1</v>
      </c>
      <c r="L114" s="65">
        <f t="shared" si="322"/>
        <v>1</v>
      </c>
      <c r="M114" s="65">
        <f t="shared" si="323"/>
        <v>3</v>
      </c>
      <c r="N114" s="65">
        <f t="shared" si="324"/>
        <v>2</v>
      </c>
      <c r="O114" s="65">
        <f t="shared" si="325"/>
        <v>2</v>
      </c>
      <c r="P114" s="65">
        <f t="shared" si="326"/>
        <v>1</v>
      </c>
      <c r="Q114" s="65">
        <f t="shared" si="327"/>
        <v>1</v>
      </c>
      <c r="R114" s="65">
        <f t="shared" si="328"/>
        <v>1</v>
      </c>
      <c r="S114" s="65">
        <f t="shared" si="329"/>
        <v>1</v>
      </c>
      <c r="T114" s="65">
        <f t="shared" si="330"/>
        <v>1</v>
      </c>
      <c r="U114" s="65">
        <f t="shared" si="331"/>
        <v>2</v>
      </c>
      <c r="V114" s="65">
        <f t="shared" si="332"/>
        <v>1</v>
      </c>
      <c r="W114" s="65">
        <f t="shared" si="333"/>
        <v>1</v>
      </c>
      <c r="X114" s="65">
        <f t="shared" si="334"/>
        <v>1</v>
      </c>
      <c r="Y114" s="66">
        <f t="shared" si="335"/>
        <v>1</v>
      </c>
      <c r="Z114" s="13"/>
      <c r="AA114" s="17"/>
      <c r="AB114" s="13"/>
      <c r="AC114" s="13"/>
      <c r="AD114" s="13"/>
      <c r="AE114" s="14"/>
      <c r="AF114" s="13"/>
      <c r="AH114" s="9"/>
      <c r="AI114" s="6"/>
    </row>
    <row r="115" spans="3:35" x14ac:dyDescent="0.25">
      <c r="C115" s="16" t="s">
        <v>157</v>
      </c>
      <c r="D115" s="16" t="s">
        <v>101</v>
      </c>
      <c r="E115" s="65">
        <f t="shared" si="315"/>
        <v>1</v>
      </c>
      <c r="F115" s="65">
        <f t="shared" si="316"/>
        <v>0</v>
      </c>
      <c r="G115" s="65">
        <f t="shared" si="317"/>
        <v>0</v>
      </c>
      <c r="H115" s="65">
        <f t="shared" si="318"/>
        <v>0</v>
      </c>
      <c r="I115" s="65">
        <f t="shared" si="319"/>
        <v>0</v>
      </c>
      <c r="J115" s="65">
        <f t="shared" si="320"/>
        <v>0</v>
      </c>
      <c r="K115" s="65">
        <f t="shared" si="321"/>
        <v>0</v>
      </c>
      <c r="L115" s="65">
        <f t="shared" si="322"/>
        <v>0</v>
      </c>
      <c r="M115" s="65">
        <f t="shared" si="323"/>
        <v>1</v>
      </c>
      <c r="N115" s="65">
        <f t="shared" si="324"/>
        <v>0</v>
      </c>
      <c r="O115" s="65">
        <f t="shared" si="325"/>
        <v>0</v>
      </c>
      <c r="P115" s="65">
        <f t="shared" si="326"/>
        <v>0</v>
      </c>
      <c r="Q115" s="65">
        <f t="shared" si="327"/>
        <v>0</v>
      </c>
      <c r="R115" s="65">
        <f t="shared" si="328"/>
        <v>0</v>
      </c>
      <c r="S115" s="65">
        <f t="shared" si="329"/>
        <v>0</v>
      </c>
      <c r="T115" s="65">
        <f t="shared" si="330"/>
        <v>0</v>
      </c>
      <c r="U115" s="65">
        <f t="shared" si="331"/>
        <v>0</v>
      </c>
      <c r="V115" s="65">
        <f t="shared" si="332"/>
        <v>0</v>
      </c>
      <c r="W115" s="65">
        <f t="shared" si="333"/>
        <v>0</v>
      </c>
      <c r="X115" s="65">
        <f t="shared" si="334"/>
        <v>0</v>
      </c>
      <c r="Y115" s="66">
        <f t="shared" si="335"/>
        <v>0</v>
      </c>
      <c r="Z115" s="13"/>
      <c r="AA115" s="17"/>
      <c r="AB115" s="13"/>
      <c r="AC115" s="13"/>
      <c r="AD115" s="13"/>
      <c r="AE115" s="14"/>
      <c r="AF115" s="13"/>
      <c r="AH115" s="9"/>
      <c r="AI115" s="6"/>
    </row>
    <row r="116" spans="3:35" x14ac:dyDescent="0.25">
      <c r="C116" s="16" t="s">
        <v>157</v>
      </c>
      <c r="D116" s="16" t="s">
        <v>139</v>
      </c>
      <c r="E116" s="65">
        <f t="shared" si="315"/>
        <v>3</v>
      </c>
      <c r="F116" s="65">
        <f t="shared" si="316"/>
        <v>2</v>
      </c>
      <c r="G116" s="65">
        <f t="shared" si="317"/>
        <v>2</v>
      </c>
      <c r="H116" s="65">
        <f t="shared" si="318"/>
        <v>1</v>
      </c>
      <c r="I116" s="65">
        <f t="shared" si="319"/>
        <v>1</v>
      </c>
      <c r="J116" s="65">
        <f t="shared" si="320"/>
        <v>1</v>
      </c>
      <c r="K116" s="65">
        <f t="shared" si="321"/>
        <v>1</v>
      </c>
      <c r="L116" s="65">
        <f t="shared" si="322"/>
        <v>1</v>
      </c>
      <c r="M116" s="65">
        <f t="shared" si="323"/>
        <v>3</v>
      </c>
      <c r="N116" s="65">
        <f t="shared" si="324"/>
        <v>2</v>
      </c>
      <c r="O116" s="65">
        <f t="shared" si="325"/>
        <v>2</v>
      </c>
      <c r="P116" s="65">
        <f t="shared" si="326"/>
        <v>1</v>
      </c>
      <c r="Q116" s="65">
        <f t="shared" si="327"/>
        <v>1</v>
      </c>
      <c r="R116" s="65">
        <f t="shared" si="328"/>
        <v>1</v>
      </c>
      <c r="S116" s="65">
        <f t="shared" si="329"/>
        <v>1</v>
      </c>
      <c r="T116" s="65">
        <f t="shared" si="330"/>
        <v>1</v>
      </c>
      <c r="U116" s="65">
        <f t="shared" si="331"/>
        <v>2</v>
      </c>
      <c r="V116" s="65">
        <f t="shared" si="332"/>
        <v>1</v>
      </c>
      <c r="W116" s="65">
        <f t="shared" si="333"/>
        <v>1</v>
      </c>
      <c r="X116" s="65">
        <f t="shared" si="334"/>
        <v>1</v>
      </c>
      <c r="Y116" s="66">
        <f t="shared" si="335"/>
        <v>1</v>
      </c>
      <c r="Z116" s="13"/>
      <c r="AA116" s="17"/>
      <c r="AB116" s="13"/>
      <c r="AC116" s="13"/>
      <c r="AD116" s="13"/>
      <c r="AE116" s="14"/>
      <c r="AF116" s="13"/>
      <c r="AH116" s="9"/>
      <c r="AI116" s="6"/>
    </row>
    <row r="117" spans="3:35" x14ac:dyDescent="0.25">
      <c r="C117" s="16" t="s">
        <v>157</v>
      </c>
      <c r="D117" s="16" t="s">
        <v>102</v>
      </c>
      <c r="E117" s="65">
        <f t="shared" si="315"/>
        <v>3</v>
      </c>
      <c r="F117" s="65">
        <f t="shared" si="316"/>
        <v>2</v>
      </c>
      <c r="G117" s="65">
        <f t="shared" si="317"/>
        <v>2</v>
      </c>
      <c r="H117" s="65">
        <f t="shared" si="318"/>
        <v>1</v>
      </c>
      <c r="I117" s="65">
        <f t="shared" si="319"/>
        <v>1</v>
      </c>
      <c r="J117" s="65">
        <f t="shared" si="320"/>
        <v>1</v>
      </c>
      <c r="K117" s="65">
        <f t="shared" si="321"/>
        <v>1</v>
      </c>
      <c r="L117" s="65">
        <f t="shared" si="322"/>
        <v>1</v>
      </c>
      <c r="M117" s="65">
        <f t="shared" si="323"/>
        <v>3</v>
      </c>
      <c r="N117" s="65">
        <f t="shared" si="324"/>
        <v>2</v>
      </c>
      <c r="O117" s="65">
        <f t="shared" si="325"/>
        <v>2</v>
      </c>
      <c r="P117" s="65">
        <f t="shared" si="326"/>
        <v>1</v>
      </c>
      <c r="Q117" s="65">
        <f t="shared" si="327"/>
        <v>1</v>
      </c>
      <c r="R117" s="65">
        <f t="shared" si="328"/>
        <v>1</v>
      </c>
      <c r="S117" s="65">
        <f t="shared" si="329"/>
        <v>1</v>
      </c>
      <c r="T117" s="65">
        <f t="shared" si="330"/>
        <v>1</v>
      </c>
      <c r="U117" s="65">
        <f t="shared" si="331"/>
        <v>2</v>
      </c>
      <c r="V117" s="65">
        <f t="shared" si="332"/>
        <v>1</v>
      </c>
      <c r="W117" s="65">
        <f t="shared" si="333"/>
        <v>1</v>
      </c>
      <c r="X117" s="65">
        <f t="shared" si="334"/>
        <v>1</v>
      </c>
      <c r="Y117" s="66">
        <f t="shared" si="335"/>
        <v>1</v>
      </c>
      <c r="Z117" s="13"/>
      <c r="AA117" s="17"/>
      <c r="AB117" s="13"/>
      <c r="AC117" s="13"/>
      <c r="AD117" s="13"/>
      <c r="AE117" s="14"/>
      <c r="AF117" s="13"/>
      <c r="AH117" s="9"/>
      <c r="AI117" s="6"/>
    </row>
    <row r="118" spans="3:35" x14ac:dyDescent="0.25">
      <c r="C118" s="16" t="s">
        <v>158</v>
      </c>
      <c r="D118" s="16" t="s">
        <v>102</v>
      </c>
      <c r="E118" s="65">
        <f t="shared" si="315"/>
        <v>3</v>
      </c>
      <c r="F118" s="65">
        <f t="shared" si="316"/>
        <v>2</v>
      </c>
      <c r="G118" s="65">
        <f t="shared" si="317"/>
        <v>2</v>
      </c>
      <c r="H118" s="65">
        <f t="shared" si="318"/>
        <v>1</v>
      </c>
      <c r="I118" s="65">
        <f t="shared" si="319"/>
        <v>1</v>
      </c>
      <c r="J118" s="65">
        <f t="shared" si="320"/>
        <v>1</v>
      </c>
      <c r="K118" s="65">
        <f t="shared" si="321"/>
        <v>1</v>
      </c>
      <c r="L118" s="65">
        <f t="shared" si="322"/>
        <v>1</v>
      </c>
      <c r="M118" s="65">
        <f t="shared" si="323"/>
        <v>3</v>
      </c>
      <c r="N118" s="65">
        <f t="shared" si="324"/>
        <v>2</v>
      </c>
      <c r="O118" s="65">
        <f t="shared" si="325"/>
        <v>2</v>
      </c>
      <c r="P118" s="65">
        <f t="shared" si="326"/>
        <v>1</v>
      </c>
      <c r="Q118" s="65">
        <f t="shared" si="327"/>
        <v>1</v>
      </c>
      <c r="R118" s="65">
        <f t="shared" si="328"/>
        <v>1</v>
      </c>
      <c r="S118" s="65">
        <f t="shared" si="329"/>
        <v>1</v>
      </c>
      <c r="T118" s="65">
        <f t="shared" si="330"/>
        <v>1</v>
      </c>
      <c r="U118" s="65">
        <f t="shared" si="331"/>
        <v>2</v>
      </c>
      <c r="V118" s="65">
        <f t="shared" si="332"/>
        <v>1</v>
      </c>
      <c r="W118" s="65">
        <f t="shared" si="333"/>
        <v>1</v>
      </c>
      <c r="X118" s="65">
        <f t="shared" si="334"/>
        <v>1</v>
      </c>
      <c r="Y118" s="66">
        <f t="shared" si="335"/>
        <v>1</v>
      </c>
      <c r="Z118" s="13"/>
      <c r="AA118" s="17"/>
      <c r="AB118" s="13"/>
      <c r="AC118" s="13"/>
      <c r="AD118" s="13"/>
      <c r="AE118" s="14"/>
      <c r="AF118" s="13"/>
      <c r="AH118" s="9"/>
      <c r="AI118" s="6"/>
    </row>
    <row r="119" spans="3:35" x14ac:dyDescent="0.25">
      <c r="C119" s="16" t="s">
        <v>158</v>
      </c>
      <c r="D119" s="16" t="s">
        <v>103</v>
      </c>
      <c r="E119" s="65">
        <f t="shared" si="315"/>
        <v>3</v>
      </c>
      <c r="F119" s="65">
        <f t="shared" si="316"/>
        <v>2</v>
      </c>
      <c r="G119" s="65">
        <f t="shared" si="317"/>
        <v>2</v>
      </c>
      <c r="H119" s="65">
        <f t="shared" si="318"/>
        <v>1</v>
      </c>
      <c r="I119" s="65">
        <f t="shared" si="319"/>
        <v>1</v>
      </c>
      <c r="J119" s="65">
        <f t="shared" si="320"/>
        <v>1</v>
      </c>
      <c r="K119" s="65">
        <f t="shared" si="321"/>
        <v>1</v>
      </c>
      <c r="L119" s="65">
        <f t="shared" si="322"/>
        <v>1</v>
      </c>
      <c r="M119" s="65">
        <f t="shared" si="323"/>
        <v>3</v>
      </c>
      <c r="N119" s="65">
        <f t="shared" si="324"/>
        <v>2</v>
      </c>
      <c r="O119" s="65">
        <f t="shared" si="325"/>
        <v>2</v>
      </c>
      <c r="P119" s="65">
        <f t="shared" si="326"/>
        <v>1</v>
      </c>
      <c r="Q119" s="65">
        <f t="shared" si="327"/>
        <v>1</v>
      </c>
      <c r="R119" s="65">
        <f t="shared" si="328"/>
        <v>1</v>
      </c>
      <c r="S119" s="65">
        <f t="shared" si="329"/>
        <v>1</v>
      </c>
      <c r="T119" s="65">
        <f t="shared" si="330"/>
        <v>1</v>
      </c>
      <c r="U119" s="65">
        <f t="shared" si="331"/>
        <v>2</v>
      </c>
      <c r="V119" s="65">
        <f t="shared" si="332"/>
        <v>1</v>
      </c>
      <c r="W119" s="65">
        <f t="shared" si="333"/>
        <v>1</v>
      </c>
      <c r="X119" s="65">
        <f t="shared" si="334"/>
        <v>1</v>
      </c>
      <c r="Y119" s="66">
        <f t="shared" si="335"/>
        <v>1</v>
      </c>
      <c r="Z119" s="13"/>
      <c r="AA119" s="17"/>
      <c r="AB119" s="13"/>
      <c r="AC119" s="13"/>
      <c r="AD119" s="13"/>
      <c r="AE119" s="14"/>
      <c r="AF119" s="13"/>
      <c r="AH119" s="9"/>
      <c r="AI119" s="6"/>
    </row>
    <row r="120" spans="3:35" x14ac:dyDescent="0.25">
      <c r="C120" s="16" t="s">
        <v>159</v>
      </c>
      <c r="D120" s="16" t="s">
        <v>102</v>
      </c>
      <c r="E120" s="65">
        <f t="shared" si="315"/>
        <v>3</v>
      </c>
      <c r="F120" s="65">
        <f t="shared" si="316"/>
        <v>2</v>
      </c>
      <c r="G120" s="65">
        <f t="shared" si="317"/>
        <v>2</v>
      </c>
      <c r="H120" s="65">
        <f t="shared" si="318"/>
        <v>1</v>
      </c>
      <c r="I120" s="65">
        <f t="shared" si="319"/>
        <v>1</v>
      </c>
      <c r="J120" s="65">
        <f t="shared" si="320"/>
        <v>1</v>
      </c>
      <c r="K120" s="65">
        <f t="shared" si="321"/>
        <v>1</v>
      </c>
      <c r="L120" s="65">
        <f t="shared" si="322"/>
        <v>1</v>
      </c>
      <c r="M120" s="65">
        <f t="shared" si="323"/>
        <v>3</v>
      </c>
      <c r="N120" s="65">
        <f t="shared" si="324"/>
        <v>2</v>
      </c>
      <c r="O120" s="65">
        <f t="shared" si="325"/>
        <v>2</v>
      </c>
      <c r="P120" s="65">
        <f t="shared" si="326"/>
        <v>1</v>
      </c>
      <c r="Q120" s="65">
        <f t="shared" si="327"/>
        <v>1</v>
      </c>
      <c r="R120" s="65">
        <f t="shared" si="328"/>
        <v>1</v>
      </c>
      <c r="S120" s="65">
        <f t="shared" si="329"/>
        <v>1</v>
      </c>
      <c r="T120" s="65">
        <f t="shared" si="330"/>
        <v>1</v>
      </c>
      <c r="U120" s="65">
        <f t="shared" si="331"/>
        <v>2</v>
      </c>
      <c r="V120" s="65">
        <f t="shared" si="332"/>
        <v>1</v>
      </c>
      <c r="W120" s="65">
        <f t="shared" si="333"/>
        <v>1</v>
      </c>
      <c r="X120" s="65">
        <f t="shared" si="334"/>
        <v>1</v>
      </c>
      <c r="Y120" s="66">
        <f t="shared" si="335"/>
        <v>1</v>
      </c>
      <c r="Z120" s="13"/>
      <c r="AA120" s="17"/>
      <c r="AB120" s="13"/>
      <c r="AC120" s="13"/>
      <c r="AD120" s="13"/>
      <c r="AE120" s="14"/>
      <c r="AF120" s="13"/>
      <c r="AH120" s="9"/>
      <c r="AI120" s="6"/>
    </row>
    <row r="121" spans="3:35" x14ac:dyDescent="0.25">
      <c r="C121" s="16" t="s">
        <v>159</v>
      </c>
      <c r="D121" s="16" t="s">
        <v>103</v>
      </c>
      <c r="E121" s="65">
        <f t="shared" si="315"/>
        <v>3</v>
      </c>
      <c r="F121" s="65">
        <f t="shared" si="316"/>
        <v>2</v>
      </c>
      <c r="G121" s="65">
        <f t="shared" si="317"/>
        <v>2</v>
      </c>
      <c r="H121" s="65">
        <f t="shared" si="318"/>
        <v>1</v>
      </c>
      <c r="I121" s="65">
        <f t="shared" si="319"/>
        <v>1</v>
      </c>
      <c r="J121" s="65">
        <f t="shared" si="320"/>
        <v>1</v>
      </c>
      <c r="K121" s="65">
        <f t="shared" si="321"/>
        <v>1</v>
      </c>
      <c r="L121" s="65">
        <f t="shared" si="322"/>
        <v>1</v>
      </c>
      <c r="M121" s="65">
        <f t="shared" si="323"/>
        <v>3</v>
      </c>
      <c r="N121" s="65">
        <f t="shared" si="324"/>
        <v>2</v>
      </c>
      <c r="O121" s="65">
        <f t="shared" si="325"/>
        <v>2</v>
      </c>
      <c r="P121" s="65">
        <f t="shared" si="326"/>
        <v>1</v>
      </c>
      <c r="Q121" s="65">
        <f t="shared" si="327"/>
        <v>1</v>
      </c>
      <c r="R121" s="65">
        <f t="shared" si="328"/>
        <v>1</v>
      </c>
      <c r="S121" s="65">
        <f t="shared" si="329"/>
        <v>1</v>
      </c>
      <c r="T121" s="65">
        <f t="shared" si="330"/>
        <v>1</v>
      </c>
      <c r="U121" s="65">
        <f t="shared" si="331"/>
        <v>2</v>
      </c>
      <c r="V121" s="65">
        <f t="shared" si="332"/>
        <v>1</v>
      </c>
      <c r="W121" s="65">
        <f t="shared" si="333"/>
        <v>1</v>
      </c>
      <c r="X121" s="65">
        <f t="shared" si="334"/>
        <v>1</v>
      </c>
      <c r="Y121" s="66">
        <f t="shared" si="335"/>
        <v>1</v>
      </c>
      <c r="Z121" s="13"/>
      <c r="AA121" s="17"/>
      <c r="AB121" s="13"/>
      <c r="AC121" s="13"/>
      <c r="AD121" s="13"/>
      <c r="AE121" s="14"/>
      <c r="AF121" s="13"/>
      <c r="AH121" s="9"/>
      <c r="AI121" s="6"/>
    </row>
    <row r="122" spans="3:35" x14ac:dyDescent="0.25">
      <c r="C122" s="16" t="s">
        <v>160</v>
      </c>
      <c r="D122" s="16" t="s">
        <v>106</v>
      </c>
      <c r="E122" s="65">
        <f t="shared" si="315"/>
        <v>3</v>
      </c>
      <c r="F122" s="65">
        <f t="shared" si="316"/>
        <v>2</v>
      </c>
      <c r="G122" s="65">
        <f t="shared" si="317"/>
        <v>2</v>
      </c>
      <c r="H122" s="65">
        <f t="shared" si="318"/>
        <v>1</v>
      </c>
      <c r="I122" s="65">
        <f t="shared" si="319"/>
        <v>1</v>
      </c>
      <c r="J122" s="65">
        <f t="shared" si="320"/>
        <v>1</v>
      </c>
      <c r="K122" s="65">
        <f t="shared" si="321"/>
        <v>1</v>
      </c>
      <c r="L122" s="65">
        <f t="shared" si="322"/>
        <v>1</v>
      </c>
      <c r="M122" s="65">
        <f t="shared" si="323"/>
        <v>3</v>
      </c>
      <c r="N122" s="65">
        <f t="shared" si="324"/>
        <v>2</v>
      </c>
      <c r="O122" s="65">
        <f t="shared" si="325"/>
        <v>2</v>
      </c>
      <c r="P122" s="65">
        <f t="shared" si="326"/>
        <v>1</v>
      </c>
      <c r="Q122" s="65">
        <f t="shared" si="327"/>
        <v>1</v>
      </c>
      <c r="R122" s="65">
        <f t="shared" si="328"/>
        <v>1</v>
      </c>
      <c r="S122" s="65">
        <f t="shared" si="329"/>
        <v>1</v>
      </c>
      <c r="T122" s="65">
        <f t="shared" si="330"/>
        <v>1</v>
      </c>
      <c r="U122" s="65">
        <f t="shared" si="331"/>
        <v>2</v>
      </c>
      <c r="V122" s="65">
        <f t="shared" si="332"/>
        <v>1</v>
      </c>
      <c r="W122" s="65">
        <f t="shared" si="333"/>
        <v>1</v>
      </c>
      <c r="X122" s="65">
        <f t="shared" si="334"/>
        <v>1</v>
      </c>
      <c r="Y122" s="66">
        <f t="shared" si="335"/>
        <v>1</v>
      </c>
      <c r="Z122" s="13"/>
      <c r="AA122" s="17"/>
      <c r="AB122" s="13"/>
      <c r="AC122" s="13"/>
      <c r="AD122" s="13"/>
      <c r="AE122" s="14"/>
      <c r="AF122" s="13"/>
      <c r="AH122" s="9"/>
      <c r="AI122" s="6"/>
    </row>
    <row r="123" spans="3:35" x14ac:dyDescent="0.25">
      <c r="C123" s="16" t="s">
        <v>160</v>
      </c>
      <c r="D123" s="16" t="s">
        <v>107</v>
      </c>
      <c r="E123" s="65">
        <f t="shared" si="315"/>
        <v>4</v>
      </c>
      <c r="F123" s="65">
        <f t="shared" si="316"/>
        <v>3</v>
      </c>
      <c r="G123" s="65">
        <f t="shared" si="317"/>
        <v>2</v>
      </c>
      <c r="H123" s="65">
        <f t="shared" si="318"/>
        <v>2</v>
      </c>
      <c r="I123" s="65">
        <f t="shared" si="319"/>
        <v>1</v>
      </c>
      <c r="J123" s="65">
        <f t="shared" si="320"/>
        <v>1</v>
      </c>
      <c r="K123" s="65">
        <f t="shared" si="321"/>
        <v>1</v>
      </c>
      <c r="L123" s="65">
        <f t="shared" si="322"/>
        <v>1</v>
      </c>
      <c r="M123" s="65">
        <f t="shared" si="323"/>
        <v>4</v>
      </c>
      <c r="N123" s="65">
        <f t="shared" si="324"/>
        <v>3</v>
      </c>
      <c r="O123" s="65">
        <f t="shared" si="325"/>
        <v>2</v>
      </c>
      <c r="P123" s="65">
        <f t="shared" si="326"/>
        <v>2</v>
      </c>
      <c r="Q123" s="65">
        <f t="shared" si="327"/>
        <v>1</v>
      </c>
      <c r="R123" s="65">
        <f t="shared" si="328"/>
        <v>1</v>
      </c>
      <c r="S123" s="65">
        <f t="shared" si="329"/>
        <v>1</v>
      </c>
      <c r="T123" s="65">
        <f t="shared" si="330"/>
        <v>1</v>
      </c>
      <c r="U123" s="65">
        <f t="shared" si="331"/>
        <v>2</v>
      </c>
      <c r="V123" s="65">
        <f t="shared" si="332"/>
        <v>2</v>
      </c>
      <c r="W123" s="65">
        <f t="shared" si="333"/>
        <v>1</v>
      </c>
      <c r="X123" s="65">
        <f t="shared" si="334"/>
        <v>1</v>
      </c>
      <c r="Y123" s="66">
        <f t="shared" si="335"/>
        <v>1</v>
      </c>
      <c r="Z123" s="13"/>
      <c r="AA123" s="17"/>
      <c r="AB123" s="13"/>
      <c r="AC123" s="13"/>
      <c r="AD123" s="13"/>
      <c r="AE123" s="14"/>
      <c r="AF123" s="13"/>
      <c r="AH123" s="9"/>
      <c r="AI123" s="6"/>
    </row>
    <row r="124" spans="3:35" x14ac:dyDescent="0.25">
      <c r="C124" s="16" t="s">
        <v>161</v>
      </c>
      <c r="D124" s="16" t="s">
        <v>103</v>
      </c>
      <c r="E124" s="65">
        <f t="shared" si="315"/>
        <v>3</v>
      </c>
      <c r="F124" s="65">
        <f t="shared" si="316"/>
        <v>2</v>
      </c>
      <c r="G124" s="65">
        <f t="shared" si="317"/>
        <v>2</v>
      </c>
      <c r="H124" s="65">
        <f t="shared" si="318"/>
        <v>1</v>
      </c>
      <c r="I124" s="65">
        <f t="shared" si="319"/>
        <v>1</v>
      </c>
      <c r="J124" s="65">
        <f t="shared" si="320"/>
        <v>1</v>
      </c>
      <c r="K124" s="65">
        <f t="shared" si="321"/>
        <v>1</v>
      </c>
      <c r="L124" s="65">
        <f t="shared" si="322"/>
        <v>1</v>
      </c>
      <c r="M124" s="65">
        <f t="shared" si="323"/>
        <v>3</v>
      </c>
      <c r="N124" s="65">
        <f t="shared" si="324"/>
        <v>2</v>
      </c>
      <c r="O124" s="65">
        <f t="shared" si="325"/>
        <v>2</v>
      </c>
      <c r="P124" s="65">
        <f t="shared" si="326"/>
        <v>1</v>
      </c>
      <c r="Q124" s="65">
        <f t="shared" si="327"/>
        <v>1</v>
      </c>
      <c r="R124" s="65">
        <f t="shared" si="328"/>
        <v>1</v>
      </c>
      <c r="S124" s="65">
        <f t="shared" si="329"/>
        <v>1</v>
      </c>
      <c r="T124" s="65">
        <f t="shared" si="330"/>
        <v>1</v>
      </c>
      <c r="U124" s="65">
        <f t="shared" si="331"/>
        <v>2</v>
      </c>
      <c r="V124" s="65">
        <f t="shared" si="332"/>
        <v>1</v>
      </c>
      <c r="W124" s="65">
        <f t="shared" si="333"/>
        <v>1</v>
      </c>
      <c r="X124" s="65">
        <f t="shared" si="334"/>
        <v>1</v>
      </c>
      <c r="Y124" s="66">
        <f t="shared" si="335"/>
        <v>1</v>
      </c>
      <c r="Z124" s="13"/>
      <c r="AA124" s="17"/>
      <c r="AB124" s="13"/>
      <c r="AC124" s="13"/>
      <c r="AD124" s="13"/>
      <c r="AE124" s="14"/>
      <c r="AF124" s="13"/>
      <c r="AH124" s="9"/>
      <c r="AI124" s="6"/>
    </row>
    <row r="125" spans="3:35" x14ac:dyDescent="0.25">
      <c r="C125" s="16" t="s">
        <v>161</v>
      </c>
      <c r="D125" s="16" t="s">
        <v>104</v>
      </c>
      <c r="E125" s="65">
        <f t="shared" si="315"/>
        <v>6</v>
      </c>
      <c r="F125" s="65">
        <f t="shared" si="316"/>
        <v>4</v>
      </c>
      <c r="G125" s="65">
        <f t="shared" si="317"/>
        <v>3</v>
      </c>
      <c r="H125" s="65">
        <f t="shared" si="318"/>
        <v>2</v>
      </c>
      <c r="I125" s="65">
        <f t="shared" si="319"/>
        <v>2</v>
      </c>
      <c r="J125" s="65">
        <f t="shared" si="320"/>
        <v>1</v>
      </c>
      <c r="K125" s="65">
        <f t="shared" si="321"/>
        <v>1</v>
      </c>
      <c r="L125" s="65">
        <f t="shared" si="322"/>
        <v>1</v>
      </c>
      <c r="M125" s="65">
        <f t="shared" si="323"/>
        <v>6</v>
      </c>
      <c r="N125" s="65">
        <f t="shared" si="324"/>
        <v>4</v>
      </c>
      <c r="O125" s="65">
        <f t="shared" si="325"/>
        <v>3</v>
      </c>
      <c r="P125" s="65">
        <f t="shared" si="326"/>
        <v>2</v>
      </c>
      <c r="Q125" s="65">
        <f t="shared" si="327"/>
        <v>2</v>
      </c>
      <c r="R125" s="65">
        <f t="shared" si="328"/>
        <v>1</v>
      </c>
      <c r="S125" s="65">
        <f t="shared" si="329"/>
        <v>1</v>
      </c>
      <c r="T125" s="65">
        <f t="shared" si="330"/>
        <v>1</v>
      </c>
      <c r="U125" s="65">
        <f t="shared" si="331"/>
        <v>3</v>
      </c>
      <c r="V125" s="65">
        <f t="shared" si="332"/>
        <v>2</v>
      </c>
      <c r="W125" s="65">
        <f t="shared" si="333"/>
        <v>1</v>
      </c>
      <c r="X125" s="65">
        <f t="shared" si="334"/>
        <v>1</v>
      </c>
      <c r="Y125" s="66">
        <f t="shared" si="335"/>
        <v>1</v>
      </c>
      <c r="Z125" s="13"/>
      <c r="AA125" s="17"/>
      <c r="AB125" s="13"/>
      <c r="AC125" s="13"/>
      <c r="AD125" s="13"/>
      <c r="AE125" s="14"/>
      <c r="AF125" s="13"/>
      <c r="AH125" s="9"/>
      <c r="AI125" s="6"/>
    </row>
    <row r="126" spans="3:35" x14ac:dyDescent="0.25">
      <c r="C126" s="16" t="s">
        <v>161</v>
      </c>
      <c r="D126" s="16" t="s">
        <v>105</v>
      </c>
      <c r="E126" s="65">
        <f t="shared" si="315"/>
        <v>8</v>
      </c>
      <c r="F126" s="65">
        <f t="shared" si="316"/>
        <v>5</v>
      </c>
      <c r="G126" s="65">
        <f t="shared" si="317"/>
        <v>5</v>
      </c>
      <c r="H126" s="65">
        <f t="shared" si="318"/>
        <v>4</v>
      </c>
      <c r="I126" s="65">
        <f t="shared" si="319"/>
        <v>2</v>
      </c>
      <c r="J126" s="65">
        <f t="shared" si="320"/>
        <v>2</v>
      </c>
      <c r="K126" s="65">
        <f t="shared" si="321"/>
        <v>2</v>
      </c>
      <c r="L126" s="65">
        <f t="shared" si="322"/>
        <v>2</v>
      </c>
      <c r="M126" s="65">
        <f t="shared" si="323"/>
        <v>8</v>
      </c>
      <c r="N126" s="65">
        <f t="shared" si="324"/>
        <v>5</v>
      </c>
      <c r="O126" s="65">
        <f t="shared" si="325"/>
        <v>5</v>
      </c>
      <c r="P126" s="65">
        <f t="shared" si="326"/>
        <v>4</v>
      </c>
      <c r="Q126" s="65">
        <f t="shared" si="327"/>
        <v>2</v>
      </c>
      <c r="R126" s="65">
        <f t="shared" si="328"/>
        <v>2</v>
      </c>
      <c r="S126" s="65">
        <f t="shared" si="329"/>
        <v>2</v>
      </c>
      <c r="T126" s="65">
        <f t="shared" si="330"/>
        <v>2</v>
      </c>
      <c r="U126" s="65">
        <f t="shared" si="331"/>
        <v>5</v>
      </c>
      <c r="V126" s="65">
        <f t="shared" si="332"/>
        <v>4</v>
      </c>
      <c r="W126" s="65">
        <f t="shared" si="333"/>
        <v>2</v>
      </c>
      <c r="X126" s="65">
        <f t="shared" si="334"/>
        <v>2</v>
      </c>
      <c r="Y126" s="66">
        <f t="shared" si="335"/>
        <v>2</v>
      </c>
      <c r="Z126" s="13"/>
      <c r="AA126" s="17"/>
      <c r="AB126" s="13"/>
      <c r="AC126" s="13"/>
      <c r="AD126" s="13"/>
      <c r="AE126" s="14"/>
      <c r="AF126" s="13"/>
      <c r="AH126" s="9"/>
      <c r="AI126" s="6"/>
    </row>
    <row r="127" spans="3:35" x14ac:dyDescent="0.25">
      <c r="C127" s="16" t="s">
        <v>162</v>
      </c>
      <c r="D127" s="16" t="s">
        <v>106</v>
      </c>
      <c r="E127" s="65">
        <f t="shared" si="315"/>
        <v>3</v>
      </c>
      <c r="F127" s="65">
        <f t="shared" si="316"/>
        <v>2</v>
      </c>
      <c r="G127" s="65">
        <f t="shared" si="317"/>
        <v>2</v>
      </c>
      <c r="H127" s="65">
        <f t="shared" si="318"/>
        <v>1</v>
      </c>
      <c r="I127" s="65">
        <f t="shared" si="319"/>
        <v>1</v>
      </c>
      <c r="J127" s="65">
        <f t="shared" si="320"/>
        <v>1</v>
      </c>
      <c r="K127" s="65">
        <f t="shared" si="321"/>
        <v>1</v>
      </c>
      <c r="L127" s="65">
        <f t="shared" si="322"/>
        <v>1</v>
      </c>
      <c r="M127" s="65">
        <f t="shared" si="323"/>
        <v>3</v>
      </c>
      <c r="N127" s="65">
        <f t="shared" si="324"/>
        <v>2</v>
      </c>
      <c r="O127" s="65">
        <f t="shared" si="325"/>
        <v>2</v>
      </c>
      <c r="P127" s="65">
        <f t="shared" si="326"/>
        <v>1</v>
      </c>
      <c r="Q127" s="65">
        <f t="shared" si="327"/>
        <v>1</v>
      </c>
      <c r="R127" s="65">
        <f t="shared" si="328"/>
        <v>1</v>
      </c>
      <c r="S127" s="65">
        <f t="shared" si="329"/>
        <v>1</v>
      </c>
      <c r="T127" s="65">
        <f t="shared" si="330"/>
        <v>1</v>
      </c>
      <c r="U127" s="65">
        <f t="shared" si="331"/>
        <v>2</v>
      </c>
      <c r="V127" s="65">
        <f t="shared" si="332"/>
        <v>1</v>
      </c>
      <c r="W127" s="65">
        <f t="shared" si="333"/>
        <v>1</v>
      </c>
      <c r="X127" s="65">
        <f t="shared" si="334"/>
        <v>1</v>
      </c>
      <c r="Y127" s="66">
        <f t="shared" si="335"/>
        <v>1</v>
      </c>
      <c r="Z127" s="13"/>
      <c r="AA127" s="17"/>
      <c r="AB127" s="13"/>
      <c r="AC127" s="13"/>
      <c r="AD127" s="13"/>
      <c r="AE127" s="14"/>
      <c r="AF127" s="13"/>
      <c r="AH127" s="9"/>
      <c r="AI127" s="6"/>
    </row>
    <row r="128" spans="3:35" ht="15.75" thickBot="1" x14ac:dyDescent="0.3">
      <c r="C128" s="67" t="s">
        <v>162</v>
      </c>
      <c r="D128" s="67" t="s">
        <v>107</v>
      </c>
      <c r="E128" s="67">
        <f t="shared" si="315"/>
        <v>4</v>
      </c>
      <c r="F128" s="67">
        <f t="shared" si="316"/>
        <v>3</v>
      </c>
      <c r="G128" s="67">
        <f t="shared" si="317"/>
        <v>2</v>
      </c>
      <c r="H128" s="67">
        <f t="shared" si="318"/>
        <v>2</v>
      </c>
      <c r="I128" s="67">
        <f t="shared" si="319"/>
        <v>1</v>
      </c>
      <c r="J128" s="67">
        <f t="shared" si="320"/>
        <v>1</v>
      </c>
      <c r="K128" s="67">
        <f t="shared" si="321"/>
        <v>1</v>
      </c>
      <c r="L128" s="67">
        <f t="shared" si="322"/>
        <v>1</v>
      </c>
      <c r="M128" s="67">
        <f t="shared" si="323"/>
        <v>4</v>
      </c>
      <c r="N128" s="67">
        <f t="shared" si="324"/>
        <v>3</v>
      </c>
      <c r="O128" s="67">
        <f t="shared" si="325"/>
        <v>2</v>
      </c>
      <c r="P128" s="67">
        <f t="shared" si="326"/>
        <v>2</v>
      </c>
      <c r="Q128" s="67">
        <f t="shared" si="327"/>
        <v>1</v>
      </c>
      <c r="R128" s="67">
        <f t="shared" si="328"/>
        <v>1</v>
      </c>
      <c r="S128" s="67">
        <f t="shared" si="329"/>
        <v>1</v>
      </c>
      <c r="T128" s="67">
        <f t="shared" si="330"/>
        <v>1</v>
      </c>
      <c r="U128" s="67">
        <f t="shared" si="331"/>
        <v>2</v>
      </c>
      <c r="V128" s="67">
        <f t="shared" si="332"/>
        <v>2</v>
      </c>
      <c r="W128" s="67">
        <f t="shared" si="333"/>
        <v>1</v>
      </c>
      <c r="X128" s="67">
        <f t="shared" si="334"/>
        <v>1</v>
      </c>
      <c r="Y128" s="68">
        <f t="shared" si="335"/>
        <v>1</v>
      </c>
      <c r="Z128" s="13"/>
      <c r="AA128" s="17"/>
      <c r="AB128" s="13"/>
      <c r="AC128" s="13"/>
      <c r="AD128" s="13"/>
      <c r="AE128" s="14"/>
      <c r="AF128" s="13"/>
      <c r="AH128" s="9"/>
      <c r="AI128" s="6"/>
    </row>
    <row r="129" spans="3:35" x14ac:dyDescent="0.25">
      <c r="C129" s="65" t="s">
        <v>92</v>
      </c>
      <c r="D129" s="65" t="s">
        <v>101</v>
      </c>
      <c r="E129" s="65">
        <f t="shared" ref="E129:E131" si="336">maxfit(C129,D129,"DDR3X16_LE512M")</f>
        <v>1</v>
      </c>
      <c r="F129" s="65">
        <f t="shared" ref="F129:F131" si="337">maxfit(C129,D129,"DDR3X16_G512M")</f>
        <v>0</v>
      </c>
      <c r="G129" s="65">
        <f t="shared" ref="G129:G131" si="338">maxfit(C129,D129,"DDR3X32_LE512M")</f>
        <v>0</v>
      </c>
      <c r="H129" s="65">
        <f t="shared" ref="H129:H131" si="339">maxfit(C129,D129,"DDR3X32_G512M")</f>
        <v>0</v>
      </c>
      <c r="I129" s="65">
        <f t="shared" ref="I129:I131" si="340">maxfit(C129,D129,"DDR3X64_LE512M")</f>
        <v>0</v>
      </c>
      <c r="J129" s="65">
        <f t="shared" ref="J129:J131" si="341">maxfit(C129,D129,"DDR3X64_G512M")</f>
        <v>0</v>
      </c>
      <c r="K129" s="65">
        <f t="shared" ref="K129:K131" si="342">maxfit(C129,D129,"DDR3X72_LE512M")</f>
        <v>0</v>
      </c>
      <c r="L129" s="65">
        <f t="shared" ref="L129:L131" si="343">maxfit(C129,D129,"DDR3X72_G512M")</f>
        <v>0</v>
      </c>
      <c r="M129" s="65">
        <f t="shared" ref="M129:M131" si="344">maxfit(C129,D129,"DDR4X16_LE512M")</f>
        <v>1</v>
      </c>
      <c r="N129" s="65">
        <f t="shared" ref="N129:N131" si="345">maxfit(C129,D129,"DDR4X16_G512M")</f>
        <v>0</v>
      </c>
      <c r="O129" s="65">
        <f t="shared" ref="O129:O131" si="346">maxfit(C129,D129,"DDR4X32_LE512M")</f>
        <v>0</v>
      </c>
      <c r="P129" s="65">
        <f t="shared" ref="P129:P131" si="347">maxfit(C129,D129,"DDR4X32_G512M")</f>
        <v>0</v>
      </c>
      <c r="Q129" s="65">
        <f t="shared" ref="Q129:Q131" si="348">maxfit(C129,D129,"DDR4X64_LE512M")</f>
        <v>0</v>
      </c>
      <c r="R129" s="65">
        <f t="shared" ref="R129:R131" si="349">maxfit(C129,D129,"DDR4X64_G512M")</f>
        <v>0</v>
      </c>
      <c r="S129" s="65">
        <f t="shared" ref="S129:S131" si="350">maxfit(C129,D129,"DDR4X72_LE512M")</f>
        <v>0</v>
      </c>
      <c r="T129" s="65">
        <f t="shared" ref="T129:T131" si="351">maxfit(C129,D129,"DDR4X72_G512M")</f>
        <v>0</v>
      </c>
      <c r="U129" s="65">
        <f t="shared" ref="U129:U131" si="352">maxfit(C129,D129,"RLD3X18")</f>
        <v>0</v>
      </c>
      <c r="V129" s="65">
        <f t="shared" ref="V129:V131" si="353">maxfit(C129,D129,"RLD3X36")</f>
        <v>0</v>
      </c>
      <c r="W129" s="65">
        <f t="shared" ref="W129:W131" si="354">maxfit(C129,D129,"RLD3X72")</f>
        <v>0</v>
      </c>
      <c r="X129" s="65">
        <f t="shared" ref="X129:X131" si="355">maxfit(C129,D129,"QDRIIPX36")</f>
        <v>0</v>
      </c>
      <c r="Y129" s="66">
        <f t="shared" ref="Y129:Y131" si="356">maxfit(C129,D129,"QDRIVX36")</f>
        <v>0</v>
      </c>
      <c r="Z129" s="13"/>
      <c r="AA129" s="17"/>
      <c r="AB129" s="13"/>
      <c r="AC129" s="13"/>
      <c r="AD129" s="13"/>
      <c r="AE129" s="14"/>
      <c r="AF129" s="13"/>
      <c r="AH129" s="9"/>
      <c r="AI129" s="6"/>
    </row>
    <row r="130" spans="3:35" x14ac:dyDescent="0.25">
      <c r="C130" s="16" t="s">
        <v>92</v>
      </c>
      <c r="D130" s="16" t="s">
        <v>139</v>
      </c>
      <c r="E130" s="16">
        <f t="shared" ref="E130" si="357">maxfit(C130,D130,"DDR3X16_LE512M")</f>
        <v>3</v>
      </c>
      <c r="F130" s="16">
        <f t="shared" ref="F130" si="358">maxfit(C130,D130,"DDR3X16_G512M")</f>
        <v>2</v>
      </c>
      <c r="G130" s="16">
        <f t="shared" ref="G130" si="359">maxfit(C130,D130,"DDR3X32_LE512M")</f>
        <v>2</v>
      </c>
      <c r="H130" s="16">
        <f t="shared" ref="H130" si="360">maxfit(C130,D130,"DDR3X32_G512M")</f>
        <v>1</v>
      </c>
      <c r="I130" s="16">
        <f t="shared" ref="I130" si="361">maxfit(C130,D130,"DDR3X64_LE512M")</f>
        <v>1</v>
      </c>
      <c r="J130" s="16">
        <f t="shared" ref="J130" si="362">maxfit(C130,D130,"DDR3X64_G512M")</f>
        <v>1</v>
      </c>
      <c r="K130" s="16">
        <f t="shared" ref="K130" si="363">maxfit(C130,D130,"DDR3X72_LE512M")</f>
        <v>1</v>
      </c>
      <c r="L130" s="16">
        <f t="shared" ref="L130" si="364">maxfit(C130,D130,"DDR3X72_G512M")</f>
        <v>1</v>
      </c>
      <c r="M130" s="16">
        <f t="shared" ref="M130" si="365">maxfit(C130,D130,"DDR4X16_LE512M")</f>
        <v>3</v>
      </c>
      <c r="N130" s="16">
        <f t="shared" ref="N130" si="366">maxfit(C130,D130,"DDR4X16_G512M")</f>
        <v>2</v>
      </c>
      <c r="O130" s="16">
        <f t="shared" ref="O130" si="367">maxfit(C130,D130,"DDR4X32_LE512M")</f>
        <v>2</v>
      </c>
      <c r="P130" s="16">
        <f t="shared" ref="P130" si="368">maxfit(C130,D130,"DDR4X32_G512M")</f>
        <v>1</v>
      </c>
      <c r="Q130" s="16">
        <f t="shared" ref="Q130" si="369">maxfit(C130,D130,"DDR4X64_LE512M")</f>
        <v>1</v>
      </c>
      <c r="R130" s="16">
        <f t="shared" ref="R130" si="370">maxfit(C130,D130,"DDR4X64_G512M")</f>
        <v>1</v>
      </c>
      <c r="S130" s="16">
        <f t="shared" ref="S130" si="371">maxfit(C130,D130,"DDR4X72_LE512M")</f>
        <v>1</v>
      </c>
      <c r="T130" s="16">
        <f t="shared" ref="T130" si="372">maxfit(C130,D130,"DDR4X72_G512M")</f>
        <v>1</v>
      </c>
      <c r="U130" s="16">
        <f t="shared" ref="U130" si="373">maxfit(C130,D130,"RLD3X18")</f>
        <v>2</v>
      </c>
      <c r="V130" s="16">
        <f t="shared" ref="V130" si="374">maxfit(C130,D130,"RLD3X36")</f>
        <v>1</v>
      </c>
      <c r="W130" s="16">
        <f t="shared" ref="W130" si="375">maxfit(C130,D130,"RLD3X72")</f>
        <v>1</v>
      </c>
      <c r="X130" s="16">
        <f t="shared" ref="X130" si="376">maxfit(C130,D130,"QDRIIPX36")</f>
        <v>1</v>
      </c>
      <c r="Y130" s="62">
        <f t="shared" ref="Y130" si="377">maxfit(C130,D130,"QDRIVX36")</f>
        <v>1</v>
      </c>
      <c r="Z130" s="13"/>
      <c r="AA130" s="17"/>
      <c r="AB130" s="13"/>
      <c r="AC130" s="13"/>
      <c r="AD130" s="13"/>
      <c r="AE130" s="14"/>
      <c r="AF130" s="13"/>
      <c r="AH130" s="9"/>
      <c r="AI130" s="6"/>
    </row>
    <row r="131" spans="3:35" ht="15.75" customHeight="1" x14ac:dyDescent="0.25">
      <c r="C131" s="16" t="s">
        <v>92</v>
      </c>
      <c r="D131" s="16" t="s">
        <v>102</v>
      </c>
      <c r="E131" s="16">
        <f t="shared" si="336"/>
        <v>3</v>
      </c>
      <c r="F131" s="16">
        <f t="shared" si="337"/>
        <v>2</v>
      </c>
      <c r="G131" s="16">
        <f t="shared" si="338"/>
        <v>2</v>
      </c>
      <c r="H131" s="16">
        <f t="shared" si="339"/>
        <v>1</v>
      </c>
      <c r="I131" s="16">
        <f t="shared" si="340"/>
        <v>1</v>
      </c>
      <c r="J131" s="16">
        <f t="shared" si="341"/>
        <v>1</v>
      </c>
      <c r="K131" s="16">
        <f t="shared" si="342"/>
        <v>1</v>
      </c>
      <c r="L131" s="16">
        <f t="shared" si="343"/>
        <v>1</v>
      </c>
      <c r="M131" s="16">
        <f t="shared" si="344"/>
        <v>3</v>
      </c>
      <c r="N131" s="16">
        <f t="shared" si="345"/>
        <v>2</v>
      </c>
      <c r="O131" s="16">
        <f t="shared" si="346"/>
        <v>2</v>
      </c>
      <c r="P131" s="16">
        <f t="shared" si="347"/>
        <v>1</v>
      </c>
      <c r="Q131" s="16">
        <f t="shared" si="348"/>
        <v>1</v>
      </c>
      <c r="R131" s="16">
        <f t="shared" si="349"/>
        <v>1</v>
      </c>
      <c r="S131" s="16">
        <f t="shared" si="350"/>
        <v>1</v>
      </c>
      <c r="T131" s="16">
        <f t="shared" si="351"/>
        <v>1</v>
      </c>
      <c r="U131" s="16">
        <f t="shared" si="352"/>
        <v>2</v>
      </c>
      <c r="V131" s="16">
        <f t="shared" si="353"/>
        <v>1</v>
      </c>
      <c r="W131" s="16">
        <f t="shared" si="354"/>
        <v>1</v>
      </c>
      <c r="X131" s="16">
        <f t="shared" si="355"/>
        <v>1</v>
      </c>
      <c r="Y131" s="62">
        <f t="shared" si="356"/>
        <v>1</v>
      </c>
      <c r="Z131" s="13"/>
      <c r="AA131" s="17"/>
      <c r="AB131" s="13"/>
      <c r="AC131" s="13"/>
      <c r="AD131" s="13"/>
      <c r="AE131" s="14"/>
      <c r="AF131" s="13"/>
      <c r="AH131" s="9"/>
      <c r="AI131" s="6"/>
    </row>
    <row r="132" spans="3:35" ht="15.75" customHeight="1" x14ac:dyDescent="0.25">
      <c r="C132" s="16" t="s">
        <v>91</v>
      </c>
      <c r="D132" s="16" t="s">
        <v>101</v>
      </c>
      <c r="E132" s="16">
        <f>maxfit(C132,D132,"DDR3X16_LE512M")</f>
        <v>1</v>
      </c>
      <c r="F132" s="16">
        <f>maxfit(C132,D132,"DDR3X16_G512M")</f>
        <v>0</v>
      </c>
      <c r="G132" s="16">
        <f>maxfit(C132,D132,"DDR3X32_LE512M")</f>
        <v>0</v>
      </c>
      <c r="H132" s="16">
        <f>maxfit(C132,D132,"DDR3X32_G512M")</f>
        <v>0</v>
      </c>
      <c r="I132" s="16">
        <f>maxfit(C132,D132,"DDR3X64_LE512M")</f>
        <v>0</v>
      </c>
      <c r="J132" s="16">
        <f>maxfit(C132,D132,"DDR3X64_G512M")</f>
        <v>0</v>
      </c>
      <c r="K132" s="16">
        <f>maxfit(C132,D132,"DDR3X72_LE512M")</f>
        <v>0</v>
      </c>
      <c r="L132" s="16">
        <f>maxfit(C132,D132,"DDR3X72_G512M")</f>
        <v>0</v>
      </c>
      <c r="M132" s="16">
        <f>maxfit(C132,D132,"DDR4X16_LE512M")</f>
        <v>1</v>
      </c>
      <c r="N132" s="16">
        <f>maxfit(C132,D132,"DDR4X16_G512M")</f>
        <v>0</v>
      </c>
      <c r="O132" s="16">
        <f>maxfit(C132,D132,"DDR4X32_LE512M")</f>
        <v>0</v>
      </c>
      <c r="P132" s="16">
        <f>maxfit(C132,D132,"DDR4X32_G512M")</f>
        <v>0</v>
      </c>
      <c r="Q132" s="16">
        <f>maxfit(C132,D132,"DDR4X64_LE512M")</f>
        <v>0</v>
      </c>
      <c r="R132" s="16">
        <f>maxfit(C132,D132,"DDR4X64_G512M")</f>
        <v>0</v>
      </c>
      <c r="S132" s="16">
        <f>maxfit(C132,D132,"DDR4X72_LE512M")</f>
        <v>0</v>
      </c>
      <c r="T132" s="16">
        <f>maxfit(C132,D132,"DDR4X72_G512M")</f>
        <v>0</v>
      </c>
      <c r="U132" s="16">
        <f>maxfit(C132,D132,"RLD3X18")</f>
        <v>0</v>
      </c>
      <c r="V132" s="16">
        <f>maxfit(C132,D132,"RLD3X36")</f>
        <v>0</v>
      </c>
      <c r="W132" s="16">
        <f>maxfit(C132,D132,"RLD3X72")</f>
        <v>0</v>
      </c>
      <c r="X132" s="16">
        <f>maxfit(C132,D132,"QDRIIPX36")</f>
        <v>0</v>
      </c>
      <c r="Y132" s="62">
        <f t="shared" ref="Y132" si="378">maxfit(C132,D132,"QDRIVX36")</f>
        <v>0</v>
      </c>
      <c r="Z132" s="13"/>
      <c r="AA132" s="17"/>
      <c r="AB132" s="13"/>
      <c r="AC132" s="13"/>
      <c r="AD132" s="13"/>
      <c r="AE132" s="14"/>
      <c r="AF132" s="13"/>
      <c r="AH132" s="9"/>
      <c r="AI132" s="6"/>
    </row>
    <row r="133" spans="3:35" ht="15.75" customHeight="1" x14ac:dyDescent="0.25">
      <c r="C133" s="16" t="s">
        <v>91</v>
      </c>
      <c r="D133" s="16" t="s">
        <v>139</v>
      </c>
      <c r="E133" s="16">
        <f>maxfit(C133,D133,"DDR3X16_LE512M")</f>
        <v>3</v>
      </c>
      <c r="F133" s="16">
        <f>maxfit(C133,D133,"DDR3X16_G512M")</f>
        <v>2</v>
      </c>
      <c r="G133" s="16">
        <f>maxfit(C133,D133,"DDR3X32_LE512M")</f>
        <v>2</v>
      </c>
      <c r="H133" s="16">
        <f>maxfit(C133,D133,"DDR3X32_G512M")</f>
        <v>1</v>
      </c>
      <c r="I133" s="16">
        <f>maxfit(C133,D133,"DDR3X64_LE512M")</f>
        <v>1</v>
      </c>
      <c r="J133" s="16">
        <f>maxfit(C133,D133,"DDR3X64_G512M")</f>
        <v>1</v>
      </c>
      <c r="K133" s="16">
        <f>maxfit(C133,D133,"DDR3X72_LE512M")</f>
        <v>1</v>
      </c>
      <c r="L133" s="16">
        <f>maxfit(C133,D133,"DDR3X72_G512M")</f>
        <v>1</v>
      </c>
      <c r="M133" s="16">
        <f>maxfit(C133,D133,"DDR4X16_LE512M")</f>
        <v>3</v>
      </c>
      <c r="N133" s="16">
        <f>maxfit(C133,D133,"DDR4X16_G512M")</f>
        <v>2</v>
      </c>
      <c r="O133" s="16">
        <f>maxfit(C133,D133,"DDR4X32_LE512M")</f>
        <v>2</v>
      </c>
      <c r="P133" s="16">
        <f>maxfit(C133,D133,"DDR4X32_G512M")</f>
        <v>1</v>
      </c>
      <c r="Q133" s="16">
        <f>maxfit(C133,D133,"DDR4X64_LE512M")</f>
        <v>1</v>
      </c>
      <c r="R133" s="16">
        <f>maxfit(C133,D133,"DDR4X64_G512M")</f>
        <v>1</v>
      </c>
      <c r="S133" s="16">
        <f>maxfit(C133,D133,"DDR4X72_LE512M")</f>
        <v>1</v>
      </c>
      <c r="T133" s="16">
        <f>maxfit(C133,D133,"DDR4X72_G512M")</f>
        <v>1</v>
      </c>
      <c r="U133" s="16">
        <f>maxfit(C133,D133,"RLD3X18")</f>
        <v>2</v>
      </c>
      <c r="V133" s="16">
        <f>maxfit(C133,D133,"RLD3X36")</f>
        <v>1</v>
      </c>
      <c r="W133" s="16">
        <f>maxfit(C133,D133,"RLD3X72")</f>
        <v>1</v>
      </c>
      <c r="X133" s="16">
        <f>maxfit(C133,D133,"QDRIIPX36")</f>
        <v>1</v>
      </c>
      <c r="Y133" s="62">
        <f t="shared" ref="Y133" si="379">maxfit(C133,D133,"QDRIVX36")</f>
        <v>1</v>
      </c>
      <c r="Z133" s="13"/>
      <c r="AA133" s="17"/>
      <c r="AB133" s="13"/>
      <c r="AC133" s="13"/>
      <c r="AD133" s="13"/>
      <c r="AE133" s="14"/>
      <c r="AF133" s="13"/>
      <c r="AH133" s="9"/>
      <c r="AI133" s="6"/>
    </row>
    <row r="134" spans="3:35" ht="15.75" customHeight="1" x14ac:dyDescent="0.25">
      <c r="C134" s="16" t="s">
        <v>91</v>
      </c>
      <c r="D134" s="16" t="s">
        <v>102</v>
      </c>
      <c r="E134" s="16">
        <f t="shared" ref="E134" si="380">maxfit(C134,D134,"DDR3X16_LE512M")</f>
        <v>3</v>
      </c>
      <c r="F134" s="16">
        <f t="shared" ref="F134" si="381">maxfit(C134,D134,"DDR3X16_G512M")</f>
        <v>2</v>
      </c>
      <c r="G134" s="16">
        <f t="shared" ref="G134" si="382">maxfit(C134,D134,"DDR3X32_LE512M")</f>
        <v>2</v>
      </c>
      <c r="H134" s="16">
        <f t="shared" ref="H134" si="383">maxfit(C134,D134,"DDR3X32_G512M")</f>
        <v>1</v>
      </c>
      <c r="I134" s="16">
        <f t="shared" ref="I134" si="384">maxfit(C134,D134,"DDR3X64_LE512M")</f>
        <v>1</v>
      </c>
      <c r="J134" s="16">
        <f t="shared" ref="J134" si="385">maxfit(C134,D134,"DDR3X64_G512M")</f>
        <v>1</v>
      </c>
      <c r="K134" s="16">
        <f t="shared" ref="K134" si="386">maxfit(C134,D134,"DDR3X72_LE512M")</f>
        <v>1</v>
      </c>
      <c r="L134" s="16">
        <f t="shared" ref="L134" si="387">maxfit(C134,D134,"DDR3X72_G512M")</f>
        <v>1</v>
      </c>
      <c r="M134" s="16">
        <f t="shared" ref="M134" si="388">maxfit(C134,D134,"DDR4X16_LE512M")</f>
        <v>3</v>
      </c>
      <c r="N134" s="16">
        <f t="shared" ref="N134" si="389">maxfit(C134,D134,"DDR4X16_G512M")</f>
        <v>2</v>
      </c>
      <c r="O134" s="16">
        <f t="shared" ref="O134" si="390">maxfit(C134,D134,"DDR4X32_LE512M")</f>
        <v>2</v>
      </c>
      <c r="P134" s="16">
        <f t="shared" ref="P134" si="391">maxfit(C134,D134,"DDR4X32_G512M")</f>
        <v>1</v>
      </c>
      <c r="Q134" s="16">
        <f t="shared" ref="Q134" si="392">maxfit(C134,D134,"DDR4X64_LE512M")</f>
        <v>1</v>
      </c>
      <c r="R134" s="16">
        <f t="shared" ref="R134" si="393">maxfit(C134,D134,"DDR4X64_G512M")</f>
        <v>1</v>
      </c>
      <c r="S134" s="16">
        <f t="shared" ref="S134" si="394">maxfit(C134,D134,"DDR4X72_LE512M")</f>
        <v>1</v>
      </c>
      <c r="T134" s="16">
        <f t="shared" ref="T134" si="395">maxfit(C134,D134,"DDR4X72_G512M")</f>
        <v>1</v>
      </c>
      <c r="U134" s="16">
        <f t="shared" ref="U134" si="396">maxfit(C134,D134,"RLD3X18")</f>
        <v>2</v>
      </c>
      <c r="V134" s="16">
        <f t="shared" ref="V134" si="397">maxfit(C134,D134,"RLD3X36")</f>
        <v>1</v>
      </c>
      <c r="W134" s="16">
        <f t="shared" ref="W134" si="398">maxfit(C134,D134,"RLD3X72")</f>
        <v>1</v>
      </c>
      <c r="X134" s="16">
        <f t="shared" ref="X134" si="399">maxfit(C134,D134,"QDRIIPX36")</f>
        <v>1</v>
      </c>
      <c r="Y134" s="62">
        <f t="shared" ref="Y134" si="400">maxfit(C134,D134,"QDRIVX36")</f>
        <v>1</v>
      </c>
      <c r="Z134" s="13"/>
      <c r="AA134" s="17"/>
      <c r="AB134" s="13"/>
      <c r="AC134" s="13"/>
      <c r="AD134" s="13"/>
      <c r="AE134" s="14"/>
      <c r="AF134" s="13"/>
      <c r="AH134" s="9"/>
      <c r="AI134" s="6"/>
    </row>
    <row r="135" spans="3:35" ht="15.75" customHeight="1" x14ac:dyDescent="0.25">
      <c r="C135" s="16" t="s">
        <v>163</v>
      </c>
      <c r="D135" s="16" t="s">
        <v>102</v>
      </c>
      <c r="E135" s="16">
        <f t="shared" ref="E135" si="401">maxfit(C135,D135,"DDR3X16_LE512M")</f>
        <v>3</v>
      </c>
      <c r="F135" s="16">
        <f t="shared" ref="F135" si="402">maxfit(C135,D135,"DDR3X16_G512M")</f>
        <v>2</v>
      </c>
      <c r="G135" s="16">
        <f t="shared" ref="G135" si="403">maxfit(C135,D135,"DDR3X32_LE512M")</f>
        <v>2</v>
      </c>
      <c r="H135" s="16">
        <f t="shared" ref="H135" si="404">maxfit(C135,D135,"DDR3X32_G512M")</f>
        <v>1</v>
      </c>
      <c r="I135" s="16">
        <f t="shared" ref="I135" si="405">maxfit(C135,D135,"DDR3X64_LE512M")</f>
        <v>1</v>
      </c>
      <c r="J135" s="16">
        <f t="shared" ref="J135" si="406">maxfit(C135,D135,"DDR3X64_G512M")</f>
        <v>1</v>
      </c>
      <c r="K135" s="16">
        <f t="shared" ref="K135" si="407">maxfit(C135,D135,"DDR3X72_LE512M")</f>
        <v>1</v>
      </c>
      <c r="L135" s="16">
        <f t="shared" ref="L135" si="408">maxfit(C135,D135,"DDR3X72_G512M")</f>
        <v>1</v>
      </c>
      <c r="M135" s="16">
        <f t="shared" ref="M135" si="409">maxfit(C135,D135,"DDR4X16_LE512M")</f>
        <v>3</v>
      </c>
      <c r="N135" s="16">
        <f t="shared" ref="N135" si="410">maxfit(C135,D135,"DDR4X16_G512M")</f>
        <v>2</v>
      </c>
      <c r="O135" s="16">
        <f t="shared" ref="O135" si="411">maxfit(C135,D135,"DDR4X32_LE512M")</f>
        <v>2</v>
      </c>
      <c r="P135" s="16">
        <f t="shared" ref="P135" si="412">maxfit(C135,D135,"DDR4X32_G512M")</f>
        <v>1</v>
      </c>
      <c r="Q135" s="16">
        <f t="shared" ref="Q135" si="413">maxfit(C135,D135,"DDR4X64_LE512M")</f>
        <v>1</v>
      </c>
      <c r="R135" s="16">
        <f t="shared" ref="R135" si="414">maxfit(C135,D135,"DDR4X64_G512M")</f>
        <v>1</v>
      </c>
      <c r="S135" s="16">
        <f t="shared" ref="S135" si="415">maxfit(C135,D135,"DDR4X72_LE512M")</f>
        <v>1</v>
      </c>
      <c r="T135" s="16">
        <f t="shared" ref="T135" si="416">maxfit(C135,D135,"DDR4X72_G512M")</f>
        <v>1</v>
      </c>
      <c r="U135" s="16">
        <f t="shared" ref="U135" si="417">maxfit(C135,D135,"RLD3X18")</f>
        <v>2</v>
      </c>
      <c r="V135" s="16">
        <f t="shared" ref="V135" si="418">maxfit(C135,D135,"RLD3X36")</f>
        <v>1</v>
      </c>
      <c r="W135" s="16">
        <f t="shared" ref="W135" si="419">maxfit(C135,D135,"RLD3X72")</f>
        <v>1</v>
      </c>
      <c r="X135" s="16">
        <f t="shared" ref="X135" si="420">maxfit(C135,D135,"QDRIIPX36")</f>
        <v>1</v>
      </c>
      <c r="Y135" s="62">
        <f t="shared" ref="Y135" si="421">maxfit(C135,D135,"QDRIVX36")</f>
        <v>1</v>
      </c>
      <c r="Z135" s="13"/>
      <c r="AA135" s="17"/>
      <c r="AB135" s="13"/>
      <c r="AC135" s="13"/>
      <c r="AD135" s="13"/>
      <c r="AE135" s="14"/>
      <c r="AF135" s="13"/>
      <c r="AH135" s="9"/>
      <c r="AI135" s="6"/>
    </row>
    <row r="136" spans="3:35" ht="15.75" customHeight="1" x14ac:dyDescent="0.25">
      <c r="C136" s="16" t="s">
        <v>163</v>
      </c>
      <c r="D136" s="16" t="s">
        <v>103</v>
      </c>
      <c r="E136" s="16">
        <f t="shared" ref="E136:E138" si="422">maxfit(C136,D136,"DDR3X16_LE512M")</f>
        <v>3</v>
      </c>
      <c r="F136" s="16">
        <f t="shared" ref="F136:F138" si="423">maxfit(C136,D136,"DDR3X16_G512M")</f>
        <v>2</v>
      </c>
      <c r="G136" s="16">
        <f t="shared" ref="G136:G138" si="424">maxfit(C136,D136,"DDR3X32_LE512M")</f>
        <v>2</v>
      </c>
      <c r="H136" s="16">
        <f t="shared" ref="H136:H138" si="425">maxfit(C136,D136,"DDR3X32_G512M")</f>
        <v>1</v>
      </c>
      <c r="I136" s="16">
        <f t="shared" ref="I136:I138" si="426">maxfit(C136,D136,"DDR3X64_LE512M")</f>
        <v>1</v>
      </c>
      <c r="J136" s="16">
        <f t="shared" ref="J136:J138" si="427">maxfit(C136,D136,"DDR3X64_G512M")</f>
        <v>1</v>
      </c>
      <c r="K136" s="16">
        <f t="shared" ref="K136:K138" si="428">maxfit(C136,D136,"DDR3X72_LE512M")</f>
        <v>1</v>
      </c>
      <c r="L136" s="16">
        <f t="shared" ref="L136:L138" si="429">maxfit(C136,D136,"DDR3X72_G512M")</f>
        <v>1</v>
      </c>
      <c r="M136" s="16">
        <f t="shared" ref="M136:M138" si="430">maxfit(C136,D136,"DDR4X16_LE512M")</f>
        <v>3</v>
      </c>
      <c r="N136" s="16">
        <f t="shared" ref="N136:N138" si="431">maxfit(C136,D136,"DDR4X16_G512M")</f>
        <v>2</v>
      </c>
      <c r="O136" s="16">
        <f t="shared" ref="O136:O138" si="432">maxfit(C136,D136,"DDR4X32_LE512M")</f>
        <v>2</v>
      </c>
      <c r="P136" s="16">
        <f t="shared" ref="P136:P138" si="433">maxfit(C136,D136,"DDR4X32_G512M")</f>
        <v>1</v>
      </c>
      <c r="Q136" s="16">
        <f t="shared" ref="Q136:Q138" si="434">maxfit(C136,D136,"DDR4X64_LE512M")</f>
        <v>1</v>
      </c>
      <c r="R136" s="16">
        <f t="shared" ref="R136:R138" si="435">maxfit(C136,D136,"DDR4X64_G512M")</f>
        <v>1</v>
      </c>
      <c r="S136" s="16">
        <f t="shared" ref="S136:S138" si="436">maxfit(C136,D136,"DDR4X72_LE512M")</f>
        <v>1</v>
      </c>
      <c r="T136" s="16">
        <f t="shared" ref="T136:T138" si="437">maxfit(C136,D136,"DDR4X72_G512M")</f>
        <v>1</v>
      </c>
      <c r="U136" s="16">
        <f t="shared" ref="U136:U138" si="438">maxfit(C136,D136,"RLD3X18")</f>
        <v>2</v>
      </c>
      <c r="V136" s="16">
        <f t="shared" ref="V136:V138" si="439">maxfit(C136,D136,"RLD3X36")</f>
        <v>1</v>
      </c>
      <c r="W136" s="16">
        <f t="shared" ref="W136:W138" si="440">maxfit(C136,D136,"RLD3X72")</f>
        <v>1</v>
      </c>
      <c r="X136" s="16">
        <f t="shared" ref="X136:X138" si="441">maxfit(C136,D136,"QDRIIPX36")</f>
        <v>1</v>
      </c>
      <c r="Y136" s="62">
        <f t="shared" ref="Y136:Y138" si="442">maxfit(C136,D136,"QDRIVX36")</f>
        <v>1</v>
      </c>
      <c r="Z136" s="13"/>
      <c r="AA136" s="17"/>
      <c r="AB136" s="13"/>
      <c r="AC136" s="13"/>
      <c r="AD136" s="13"/>
      <c r="AE136" s="14"/>
      <c r="AF136" s="13"/>
      <c r="AH136" s="9"/>
      <c r="AI136" s="6"/>
    </row>
    <row r="137" spans="3:35" ht="15.75" customHeight="1" x14ac:dyDescent="0.25">
      <c r="C137" s="16" t="s">
        <v>164</v>
      </c>
      <c r="D137" s="16" t="s">
        <v>102</v>
      </c>
      <c r="E137" s="16">
        <f t="shared" si="422"/>
        <v>3</v>
      </c>
      <c r="F137" s="16">
        <f t="shared" si="423"/>
        <v>2</v>
      </c>
      <c r="G137" s="16">
        <f t="shared" si="424"/>
        <v>2</v>
      </c>
      <c r="H137" s="16">
        <f t="shared" si="425"/>
        <v>1</v>
      </c>
      <c r="I137" s="16">
        <f t="shared" si="426"/>
        <v>1</v>
      </c>
      <c r="J137" s="16">
        <f t="shared" si="427"/>
        <v>1</v>
      </c>
      <c r="K137" s="16">
        <f t="shared" si="428"/>
        <v>1</v>
      </c>
      <c r="L137" s="16">
        <f t="shared" si="429"/>
        <v>1</v>
      </c>
      <c r="M137" s="16">
        <f t="shared" si="430"/>
        <v>3</v>
      </c>
      <c r="N137" s="16">
        <f t="shared" si="431"/>
        <v>2</v>
      </c>
      <c r="O137" s="16">
        <f t="shared" si="432"/>
        <v>2</v>
      </c>
      <c r="P137" s="16">
        <f t="shared" si="433"/>
        <v>1</v>
      </c>
      <c r="Q137" s="16">
        <f t="shared" si="434"/>
        <v>1</v>
      </c>
      <c r="R137" s="16">
        <f t="shared" si="435"/>
        <v>1</v>
      </c>
      <c r="S137" s="16">
        <f t="shared" si="436"/>
        <v>1</v>
      </c>
      <c r="T137" s="16">
        <f t="shared" si="437"/>
        <v>1</v>
      </c>
      <c r="U137" s="16">
        <f t="shared" si="438"/>
        <v>2</v>
      </c>
      <c r="V137" s="16">
        <f t="shared" si="439"/>
        <v>1</v>
      </c>
      <c r="W137" s="16">
        <f t="shared" si="440"/>
        <v>1</v>
      </c>
      <c r="X137" s="16">
        <f t="shared" si="441"/>
        <v>1</v>
      </c>
      <c r="Y137" s="62">
        <f t="shared" si="442"/>
        <v>1</v>
      </c>
      <c r="Z137" s="13"/>
      <c r="AA137" s="17"/>
      <c r="AB137" s="13"/>
      <c r="AC137" s="13"/>
      <c r="AD137" s="13"/>
      <c r="AE137" s="14"/>
      <c r="AF137" s="13"/>
      <c r="AH137" s="9"/>
      <c r="AI137" s="6"/>
    </row>
    <row r="138" spans="3:35" ht="15.75" customHeight="1" x14ac:dyDescent="0.25">
      <c r="C138" s="16" t="s">
        <v>164</v>
      </c>
      <c r="D138" s="16" t="s">
        <v>103</v>
      </c>
      <c r="E138" s="16">
        <f t="shared" si="422"/>
        <v>3</v>
      </c>
      <c r="F138" s="16">
        <f t="shared" si="423"/>
        <v>2</v>
      </c>
      <c r="G138" s="16">
        <f t="shared" si="424"/>
        <v>2</v>
      </c>
      <c r="H138" s="16">
        <f t="shared" si="425"/>
        <v>1</v>
      </c>
      <c r="I138" s="16">
        <f t="shared" si="426"/>
        <v>1</v>
      </c>
      <c r="J138" s="16">
        <f t="shared" si="427"/>
        <v>1</v>
      </c>
      <c r="K138" s="16">
        <f t="shared" si="428"/>
        <v>1</v>
      </c>
      <c r="L138" s="16">
        <f t="shared" si="429"/>
        <v>1</v>
      </c>
      <c r="M138" s="16">
        <f t="shared" si="430"/>
        <v>3</v>
      </c>
      <c r="N138" s="16">
        <f t="shared" si="431"/>
        <v>2</v>
      </c>
      <c r="O138" s="16">
        <f t="shared" si="432"/>
        <v>2</v>
      </c>
      <c r="P138" s="16">
        <f t="shared" si="433"/>
        <v>1</v>
      </c>
      <c r="Q138" s="16">
        <f t="shared" si="434"/>
        <v>1</v>
      </c>
      <c r="R138" s="16">
        <f t="shared" si="435"/>
        <v>1</v>
      </c>
      <c r="S138" s="16">
        <f t="shared" si="436"/>
        <v>1</v>
      </c>
      <c r="T138" s="16">
        <f t="shared" si="437"/>
        <v>1</v>
      </c>
      <c r="U138" s="16">
        <f t="shared" si="438"/>
        <v>2</v>
      </c>
      <c r="V138" s="16">
        <f t="shared" si="439"/>
        <v>1</v>
      </c>
      <c r="W138" s="16">
        <f t="shared" si="440"/>
        <v>1</v>
      </c>
      <c r="X138" s="16">
        <f t="shared" si="441"/>
        <v>1</v>
      </c>
      <c r="Y138" s="62">
        <f t="shared" si="442"/>
        <v>1</v>
      </c>
      <c r="Z138" s="13"/>
      <c r="AA138" s="17"/>
      <c r="AB138" s="13"/>
      <c r="AC138" s="13"/>
      <c r="AD138" s="13"/>
      <c r="AE138" s="14"/>
      <c r="AF138" s="13"/>
      <c r="AH138" s="9"/>
      <c r="AI138" s="6"/>
    </row>
    <row r="139" spans="3:35" ht="15.75" customHeight="1" x14ac:dyDescent="0.25">
      <c r="C139" s="16" t="s">
        <v>93</v>
      </c>
      <c r="D139" s="16" t="s">
        <v>106</v>
      </c>
      <c r="E139" s="16">
        <f t="shared" ref="E139:E140" si="443">maxfit(C139,D139,"DDR3X16_LE512M")</f>
        <v>3</v>
      </c>
      <c r="F139" s="16">
        <f t="shared" ref="F139:F140" si="444">maxfit(C139,D139,"DDR3X16_G512M")</f>
        <v>2</v>
      </c>
      <c r="G139" s="16">
        <f t="shared" ref="G139:G140" si="445">maxfit(C139,D139,"DDR3X32_LE512M")</f>
        <v>2</v>
      </c>
      <c r="H139" s="16">
        <f t="shared" ref="H139:H140" si="446">maxfit(C139,D139,"DDR3X32_G512M")</f>
        <v>1</v>
      </c>
      <c r="I139" s="16">
        <f t="shared" ref="I139:I140" si="447">maxfit(C139,D139,"DDR3X64_LE512M")</f>
        <v>1</v>
      </c>
      <c r="J139" s="16">
        <f t="shared" ref="J139:J140" si="448">maxfit(C139,D139,"DDR3X64_G512M")</f>
        <v>1</v>
      </c>
      <c r="K139" s="16">
        <f t="shared" ref="K139:K140" si="449">maxfit(C139,D139,"DDR3X72_LE512M")</f>
        <v>1</v>
      </c>
      <c r="L139" s="16">
        <f t="shared" ref="L139:L140" si="450">maxfit(C139,D139,"DDR3X72_G512M")</f>
        <v>1</v>
      </c>
      <c r="M139" s="16">
        <f t="shared" ref="M139:M140" si="451">maxfit(C139,D139,"DDR4X16_LE512M")</f>
        <v>3</v>
      </c>
      <c r="N139" s="16">
        <f t="shared" ref="N139:N140" si="452">maxfit(C139,D139,"DDR4X16_G512M")</f>
        <v>2</v>
      </c>
      <c r="O139" s="16">
        <f t="shared" ref="O139:O140" si="453">maxfit(C139,D139,"DDR4X32_LE512M")</f>
        <v>2</v>
      </c>
      <c r="P139" s="16">
        <f t="shared" ref="P139:P140" si="454">maxfit(C139,D139,"DDR4X32_G512M")</f>
        <v>1</v>
      </c>
      <c r="Q139" s="16">
        <f t="shared" ref="Q139:Q140" si="455">maxfit(C139,D139,"DDR4X64_LE512M")</f>
        <v>1</v>
      </c>
      <c r="R139" s="16">
        <f t="shared" ref="R139:R140" si="456">maxfit(C139,D139,"DDR4X64_G512M")</f>
        <v>1</v>
      </c>
      <c r="S139" s="16">
        <f t="shared" ref="S139:S140" si="457">maxfit(C139,D139,"DDR4X72_LE512M")</f>
        <v>1</v>
      </c>
      <c r="T139" s="16">
        <f t="shared" ref="T139:T140" si="458">maxfit(C139,D139,"DDR4X72_G512M")</f>
        <v>1</v>
      </c>
      <c r="U139" s="16">
        <f t="shared" ref="U139:U140" si="459">maxfit(C139,D139,"RLD3X18")</f>
        <v>2</v>
      </c>
      <c r="V139" s="16">
        <f t="shared" ref="V139:V140" si="460">maxfit(C139,D139,"RLD3X36")</f>
        <v>1</v>
      </c>
      <c r="W139" s="16">
        <f t="shared" ref="W139:W140" si="461">maxfit(C139,D139,"RLD3X72")</f>
        <v>1</v>
      </c>
      <c r="X139" s="16">
        <f t="shared" ref="X139:X140" si="462">maxfit(C139,D139,"QDRIIPX36")</f>
        <v>1</v>
      </c>
      <c r="Y139" s="62">
        <f t="shared" ref="Y139:Y140" si="463">maxfit(C139,D139,"QDRIVX36")</f>
        <v>1</v>
      </c>
      <c r="Z139" s="13"/>
      <c r="AA139" s="17"/>
      <c r="AB139" s="13"/>
      <c r="AC139" s="13"/>
      <c r="AD139" s="13"/>
      <c r="AE139" s="14"/>
      <c r="AF139" s="13"/>
      <c r="AH139" s="9"/>
      <c r="AI139" s="6"/>
    </row>
    <row r="140" spans="3:35" ht="15.75" customHeight="1" x14ac:dyDescent="0.25">
      <c r="C140" s="16" t="s">
        <v>93</v>
      </c>
      <c r="D140" s="16" t="s">
        <v>107</v>
      </c>
      <c r="E140" s="16">
        <f t="shared" si="443"/>
        <v>4</v>
      </c>
      <c r="F140" s="16">
        <f t="shared" si="444"/>
        <v>3</v>
      </c>
      <c r="G140" s="16">
        <f t="shared" si="445"/>
        <v>2</v>
      </c>
      <c r="H140" s="16">
        <f t="shared" si="446"/>
        <v>2</v>
      </c>
      <c r="I140" s="16">
        <f t="shared" si="447"/>
        <v>1</v>
      </c>
      <c r="J140" s="16">
        <f t="shared" si="448"/>
        <v>1</v>
      </c>
      <c r="K140" s="16">
        <f t="shared" si="449"/>
        <v>1</v>
      </c>
      <c r="L140" s="16">
        <f t="shared" si="450"/>
        <v>1</v>
      </c>
      <c r="M140" s="16">
        <f t="shared" si="451"/>
        <v>4</v>
      </c>
      <c r="N140" s="16">
        <f t="shared" si="452"/>
        <v>3</v>
      </c>
      <c r="O140" s="16">
        <f t="shared" si="453"/>
        <v>2</v>
      </c>
      <c r="P140" s="16">
        <f t="shared" si="454"/>
        <v>2</v>
      </c>
      <c r="Q140" s="16">
        <f t="shared" si="455"/>
        <v>1</v>
      </c>
      <c r="R140" s="16">
        <f t="shared" si="456"/>
        <v>1</v>
      </c>
      <c r="S140" s="16">
        <f t="shared" si="457"/>
        <v>1</v>
      </c>
      <c r="T140" s="16">
        <f t="shared" si="458"/>
        <v>1</v>
      </c>
      <c r="U140" s="16">
        <f t="shared" si="459"/>
        <v>2</v>
      </c>
      <c r="V140" s="16">
        <f t="shared" si="460"/>
        <v>2</v>
      </c>
      <c r="W140" s="16">
        <f t="shared" si="461"/>
        <v>1</v>
      </c>
      <c r="X140" s="16">
        <f t="shared" si="462"/>
        <v>1</v>
      </c>
      <c r="Y140" s="62">
        <f t="shared" si="463"/>
        <v>1</v>
      </c>
      <c r="Z140" s="13"/>
      <c r="AA140" s="17"/>
      <c r="AB140" s="13"/>
      <c r="AC140" s="13"/>
      <c r="AD140" s="13"/>
      <c r="AE140" s="14"/>
      <c r="AF140" s="13"/>
      <c r="AH140" s="9"/>
      <c r="AI140" s="6"/>
    </row>
    <row r="141" spans="3:35" x14ac:dyDescent="0.25">
      <c r="C141" s="16" t="s">
        <v>165</v>
      </c>
      <c r="D141" s="16" t="s">
        <v>103</v>
      </c>
      <c r="E141" s="16">
        <f t="shared" ref="E141:E143" si="464">maxfit(C141,D141,"DDR3X16_LE512M")</f>
        <v>3</v>
      </c>
      <c r="F141" s="16">
        <f t="shared" ref="F141:F143" si="465">maxfit(C141,D141,"DDR3X16_G512M")</f>
        <v>2</v>
      </c>
      <c r="G141" s="16">
        <f t="shared" ref="G141:G143" si="466">maxfit(C141,D141,"DDR3X32_LE512M")</f>
        <v>2</v>
      </c>
      <c r="H141" s="16">
        <f t="shared" ref="H141:H143" si="467">maxfit(C141,D141,"DDR3X32_G512M")</f>
        <v>1</v>
      </c>
      <c r="I141" s="16">
        <f t="shared" ref="I141:I143" si="468">maxfit(C141,D141,"DDR3X64_LE512M")</f>
        <v>1</v>
      </c>
      <c r="J141" s="16">
        <f t="shared" ref="J141:J143" si="469">maxfit(C141,D141,"DDR3X64_G512M")</f>
        <v>1</v>
      </c>
      <c r="K141" s="16">
        <f t="shared" ref="K141:K143" si="470">maxfit(C141,D141,"DDR3X72_LE512M")</f>
        <v>1</v>
      </c>
      <c r="L141" s="16">
        <f t="shared" ref="L141:L143" si="471">maxfit(C141,D141,"DDR3X72_G512M")</f>
        <v>1</v>
      </c>
      <c r="M141" s="16">
        <f t="shared" ref="M141:M143" si="472">maxfit(C141,D141,"DDR4X16_LE512M")</f>
        <v>3</v>
      </c>
      <c r="N141" s="16">
        <f t="shared" ref="N141:N143" si="473">maxfit(C141,D141,"DDR4X16_G512M")</f>
        <v>2</v>
      </c>
      <c r="O141" s="16">
        <f t="shared" ref="O141:O143" si="474">maxfit(C141,D141,"DDR4X32_LE512M")</f>
        <v>2</v>
      </c>
      <c r="P141" s="16">
        <f t="shared" ref="P141:P143" si="475">maxfit(C141,D141,"DDR4X32_G512M")</f>
        <v>1</v>
      </c>
      <c r="Q141" s="16">
        <f t="shared" ref="Q141:Q143" si="476">maxfit(C141,D141,"DDR4X64_LE512M")</f>
        <v>1</v>
      </c>
      <c r="R141" s="16">
        <f t="shared" ref="R141:R143" si="477">maxfit(C141,D141,"DDR4X64_G512M")</f>
        <v>1</v>
      </c>
      <c r="S141" s="16">
        <f t="shared" ref="S141:S143" si="478">maxfit(C141,D141,"DDR4X72_LE512M")</f>
        <v>1</v>
      </c>
      <c r="T141" s="16">
        <f t="shared" ref="T141:T143" si="479">maxfit(C141,D141,"DDR4X72_G512M")</f>
        <v>1</v>
      </c>
      <c r="U141" s="16">
        <f t="shared" ref="U141:U143" si="480">maxfit(C141,D141,"RLD3X18")</f>
        <v>2</v>
      </c>
      <c r="V141" s="16">
        <f t="shared" ref="V141:V143" si="481">maxfit(C141,D141,"RLD3X36")</f>
        <v>1</v>
      </c>
      <c r="W141" s="16">
        <f t="shared" ref="W141:W143" si="482">maxfit(C141,D141,"RLD3X72")</f>
        <v>1</v>
      </c>
      <c r="X141" s="16">
        <f t="shared" ref="X141:X143" si="483">maxfit(C141,D141,"QDRIIPX36")</f>
        <v>1</v>
      </c>
      <c r="Y141" s="62">
        <f t="shared" ref="Y141:Y143" si="484">maxfit(C141,D141,"QDRIVX36")</f>
        <v>1</v>
      </c>
      <c r="Z141" s="13"/>
      <c r="AA141" s="17"/>
      <c r="AB141" s="13"/>
      <c r="AC141" s="13"/>
      <c r="AD141" s="13"/>
      <c r="AE141" s="14"/>
      <c r="AF141" s="13"/>
      <c r="AH141" s="9"/>
      <c r="AI141" s="6"/>
    </row>
    <row r="142" spans="3:35" x14ac:dyDescent="0.25">
      <c r="C142" s="16" t="s">
        <v>165</v>
      </c>
      <c r="D142" s="16" t="s">
        <v>104</v>
      </c>
      <c r="E142" s="16">
        <f t="shared" si="464"/>
        <v>6</v>
      </c>
      <c r="F142" s="16">
        <f t="shared" si="465"/>
        <v>4</v>
      </c>
      <c r="G142" s="16">
        <f t="shared" si="466"/>
        <v>3</v>
      </c>
      <c r="H142" s="16">
        <f t="shared" si="467"/>
        <v>2</v>
      </c>
      <c r="I142" s="16">
        <f t="shared" si="468"/>
        <v>2</v>
      </c>
      <c r="J142" s="16">
        <f t="shared" si="469"/>
        <v>1</v>
      </c>
      <c r="K142" s="16">
        <f t="shared" si="470"/>
        <v>1</v>
      </c>
      <c r="L142" s="16">
        <f t="shared" si="471"/>
        <v>1</v>
      </c>
      <c r="M142" s="16">
        <f t="shared" si="472"/>
        <v>6</v>
      </c>
      <c r="N142" s="16">
        <f t="shared" si="473"/>
        <v>4</v>
      </c>
      <c r="O142" s="16">
        <f t="shared" si="474"/>
        <v>3</v>
      </c>
      <c r="P142" s="16">
        <f t="shared" si="475"/>
        <v>2</v>
      </c>
      <c r="Q142" s="16">
        <f t="shared" si="476"/>
        <v>2</v>
      </c>
      <c r="R142" s="16">
        <f t="shared" si="477"/>
        <v>1</v>
      </c>
      <c r="S142" s="16">
        <f t="shared" si="478"/>
        <v>1</v>
      </c>
      <c r="T142" s="16">
        <f t="shared" si="479"/>
        <v>1</v>
      </c>
      <c r="U142" s="16">
        <f t="shared" si="480"/>
        <v>3</v>
      </c>
      <c r="V142" s="16">
        <f t="shared" si="481"/>
        <v>2</v>
      </c>
      <c r="W142" s="16">
        <f t="shared" si="482"/>
        <v>1</v>
      </c>
      <c r="X142" s="16">
        <f t="shared" si="483"/>
        <v>1</v>
      </c>
      <c r="Y142" s="62">
        <f t="shared" si="484"/>
        <v>1</v>
      </c>
      <c r="Z142" s="13"/>
      <c r="AA142" s="17"/>
      <c r="AB142" s="13"/>
      <c r="AC142" s="13"/>
      <c r="AD142" s="13"/>
      <c r="AE142" s="14"/>
      <c r="AF142" s="13"/>
      <c r="AH142" s="9"/>
      <c r="AI142" s="6"/>
    </row>
    <row r="143" spans="3:35" x14ac:dyDescent="0.25">
      <c r="C143" s="16" t="s">
        <v>165</v>
      </c>
      <c r="D143" s="16" t="s">
        <v>105</v>
      </c>
      <c r="E143" s="16">
        <f t="shared" si="464"/>
        <v>8</v>
      </c>
      <c r="F143" s="16">
        <f t="shared" si="465"/>
        <v>5</v>
      </c>
      <c r="G143" s="16">
        <f t="shared" si="466"/>
        <v>5</v>
      </c>
      <c r="H143" s="16">
        <f t="shared" si="467"/>
        <v>4</v>
      </c>
      <c r="I143" s="16">
        <f t="shared" si="468"/>
        <v>2</v>
      </c>
      <c r="J143" s="16">
        <f t="shared" si="469"/>
        <v>2</v>
      </c>
      <c r="K143" s="16">
        <f t="shared" si="470"/>
        <v>2</v>
      </c>
      <c r="L143" s="16">
        <f t="shared" si="471"/>
        <v>2</v>
      </c>
      <c r="M143" s="16">
        <f t="shared" si="472"/>
        <v>8</v>
      </c>
      <c r="N143" s="16">
        <f t="shared" si="473"/>
        <v>5</v>
      </c>
      <c r="O143" s="16">
        <f t="shared" si="474"/>
        <v>5</v>
      </c>
      <c r="P143" s="16">
        <f t="shared" si="475"/>
        <v>4</v>
      </c>
      <c r="Q143" s="16">
        <f t="shared" si="476"/>
        <v>2</v>
      </c>
      <c r="R143" s="16">
        <f t="shared" si="477"/>
        <v>2</v>
      </c>
      <c r="S143" s="16">
        <f t="shared" si="478"/>
        <v>2</v>
      </c>
      <c r="T143" s="16">
        <f t="shared" si="479"/>
        <v>2</v>
      </c>
      <c r="U143" s="16">
        <f t="shared" si="480"/>
        <v>5</v>
      </c>
      <c r="V143" s="16">
        <f t="shared" si="481"/>
        <v>4</v>
      </c>
      <c r="W143" s="16">
        <f t="shared" si="482"/>
        <v>2</v>
      </c>
      <c r="X143" s="16">
        <f t="shared" si="483"/>
        <v>2</v>
      </c>
      <c r="Y143" s="62">
        <f t="shared" si="484"/>
        <v>2</v>
      </c>
      <c r="Z143" s="13"/>
      <c r="AA143" s="17"/>
      <c r="AB143" s="13"/>
      <c r="AC143" s="13"/>
      <c r="AD143" s="13"/>
      <c r="AE143" s="14"/>
      <c r="AF143" s="13"/>
      <c r="AH143" s="9"/>
      <c r="AI143" s="6"/>
    </row>
    <row r="144" spans="3:35" x14ac:dyDescent="0.25">
      <c r="C144" s="16" t="s">
        <v>94</v>
      </c>
      <c r="D144" s="16" t="s">
        <v>106</v>
      </c>
      <c r="E144" s="16">
        <f t="shared" ref="E144:E151" si="485">maxfit(C144,D144,"DDR3X16_LE512M")</f>
        <v>3</v>
      </c>
      <c r="F144" s="16">
        <f t="shared" ref="F144:F151" si="486">maxfit(C144,D144,"DDR3X16_G512M")</f>
        <v>2</v>
      </c>
      <c r="G144" s="16">
        <f t="shared" ref="G144:G151" si="487">maxfit(C144,D144,"DDR3X32_LE512M")</f>
        <v>2</v>
      </c>
      <c r="H144" s="16">
        <f t="shared" ref="H144:H151" si="488">maxfit(C144,D144,"DDR3X32_G512M")</f>
        <v>1</v>
      </c>
      <c r="I144" s="16">
        <f t="shared" ref="I144:I151" si="489">maxfit(C144,D144,"DDR3X64_LE512M")</f>
        <v>1</v>
      </c>
      <c r="J144" s="16">
        <f t="shared" ref="J144:J151" si="490">maxfit(C144,D144,"DDR3X64_G512M")</f>
        <v>1</v>
      </c>
      <c r="K144" s="16">
        <f t="shared" ref="K144:K151" si="491">maxfit(C144,D144,"DDR3X72_LE512M")</f>
        <v>1</v>
      </c>
      <c r="L144" s="16">
        <f t="shared" ref="L144:L151" si="492">maxfit(C144,D144,"DDR3X72_G512M")</f>
        <v>1</v>
      </c>
      <c r="M144" s="16">
        <f t="shared" ref="M144:M151" si="493">maxfit(C144,D144,"DDR4X16_LE512M")</f>
        <v>3</v>
      </c>
      <c r="N144" s="16">
        <f t="shared" ref="N144:N151" si="494">maxfit(C144,D144,"DDR4X16_G512M")</f>
        <v>2</v>
      </c>
      <c r="O144" s="16">
        <f t="shared" ref="O144:O151" si="495">maxfit(C144,D144,"DDR4X32_LE512M")</f>
        <v>2</v>
      </c>
      <c r="P144" s="16">
        <f t="shared" ref="P144:P151" si="496">maxfit(C144,D144,"DDR4X32_G512M")</f>
        <v>1</v>
      </c>
      <c r="Q144" s="16">
        <f t="shared" ref="Q144:Q151" si="497">maxfit(C144,D144,"DDR4X64_LE512M")</f>
        <v>1</v>
      </c>
      <c r="R144" s="16">
        <f t="shared" ref="R144:R151" si="498">maxfit(C144,D144,"DDR4X64_G512M")</f>
        <v>1</v>
      </c>
      <c r="S144" s="16">
        <f t="shared" ref="S144:S151" si="499">maxfit(C144,D144,"DDR4X72_LE512M")</f>
        <v>1</v>
      </c>
      <c r="T144" s="16">
        <f t="shared" ref="T144:T151" si="500">maxfit(C144,D144,"DDR4X72_G512M")</f>
        <v>1</v>
      </c>
      <c r="U144" s="16">
        <f t="shared" ref="U144:U151" si="501">maxfit(C144,D144,"RLD3X18")</f>
        <v>2</v>
      </c>
      <c r="V144" s="16">
        <f t="shared" ref="V144:V151" si="502">maxfit(C144,D144,"RLD3X36")</f>
        <v>1</v>
      </c>
      <c r="W144" s="16">
        <f t="shared" ref="W144:W151" si="503">maxfit(C144,D144,"RLD3X72")</f>
        <v>1</v>
      </c>
      <c r="X144" s="16">
        <f t="shared" ref="X144:X151" si="504">maxfit(C144,D144,"QDRIIPX36")</f>
        <v>1</v>
      </c>
      <c r="Y144" s="62">
        <f t="shared" ref="Y144:Y151" si="505">maxfit(C144,D144,"QDRIVX36")</f>
        <v>1</v>
      </c>
      <c r="Z144" s="13"/>
      <c r="AA144" s="17"/>
      <c r="AB144" s="13"/>
      <c r="AC144" s="13"/>
      <c r="AD144" s="13"/>
      <c r="AE144" s="14"/>
      <c r="AF144" s="13"/>
      <c r="AH144" s="9"/>
      <c r="AI144" s="6"/>
    </row>
    <row r="145" spans="3:35" x14ac:dyDescent="0.25">
      <c r="C145" s="16" t="s">
        <v>94</v>
      </c>
      <c r="D145" s="16" t="s">
        <v>107</v>
      </c>
      <c r="E145" s="16">
        <f t="shared" si="485"/>
        <v>4</v>
      </c>
      <c r="F145" s="16">
        <f t="shared" si="486"/>
        <v>3</v>
      </c>
      <c r="G145" s="16">
        <f t="shared" si="487"/>
        <v>2</v>
      </c>
      <c r="H145" s="16">
        <f t="shared" si="488"/>
        <v>2</v>
      </c>
      <c r="I145" s="16">
        <f t="shared" si="489"/>
        <v>1</v>
      </c>
      <c r="J145" s="16">
        <f t="shared" si="490"/>
        <v>1</v>
      </c>
      <c r="K145" s="16">
        <f t="shared" si="491"/>
        <v>1</v>
      </c>
      <c r="L145" s="16">
        <f t="shared" si="492"/>
        <v>1</v>
      </c>
      <c r="M145" s="16">
        <f t="shared" si="493"/>
        <v>4</v>
      </c>
      <c r="N145" s="16">
        <f t="shared" si="494"/>
        <v>3</v>
      </c>
      <c r="O145" s="16">
        <f t="shared" si="495"/>
        <v>2</v>
      </c>
      <c r="P145" s="16">
        <f t="shared" si="496"/>
        <v>2</v>
      </c>
      <c r="Q145" s="16">
        <f t="shared" si="497"/>
        <v>1</v>
      </c>
      <c r="R145" s="16">
        <f t="shared" si="498"/>
        <v>1</v>
      </c>
      <c r="S145" s="16">
        <f t="shared" si="499"/>
        <v>1</v>
      </c>
      <c r="T145" s="16">
        <f t="shared" si="500"/>
        <v>1</v>
      </c>
      <c r="U145" s="16">
        <f t="shared" si="501"/>
        <v>2</v>
      </c>
      <c r="V145" s="16">
        <f t="shared" si="502"/>
        <v>2</v>
      </c>
      <c r="W145" s="16">
        <f t="shared" si="503"/>
        <v>1</v>
      </c>
      <c r="X145" s="16">
        <f t="shared" si="504"/>
        <v>1</v>
      </c>
      <c r="Y145" s="62">
        <f t="shared" si="505"/>
        <v>1</v>
      </c>
      <c r="Z145" s="13"/>
      <c r="AA145" s="17"/>
      <c r="AB145" s="13"/>
      <c r="AC145" s="13"/>
      <c r="AD145" s="13"/>
      <c r="AE145" s="14"/>
      <c r="AF145" s="13"/>
      <c r="AH145" s="9"/>
      <c r="AI145" s="6"/>
    </row>
    <row r="146" spans="3:35" x14ac:dyDescent="0.25">
      <c r="C146" s="16" t="s">
        <v>97</v>
      </c>
      <c r="D146" s="16" t="s">
        <v>104</v>
      </c>
      <c r="E146" s="16">
        <f t="shared" si="485"/>
        <v>6</v>
      </c>
      <c r="F146" s="16">
        <f t="shared" si="486"/>
        <v>4</v>
      </c>
      <c r="G146" s="16">
        <f t="shared" si="487"/>
        <v>4</v>
      </c>
      <c r="H146" s="16">
        <f t="shared" si="488"/>
        <v>3</v>
      </c>
      <c r="I146" s="16">
        <f t="shared" si="489"/>
        <v>2</v>
      </c>
      <c r="J146" s="16">
        <f t="shared" si="490"/>
        <v>2</v>
      </c>
      <c r="K146" s="16">
        <f t="shared" si="491"/>
        <v>2</v>
      </c>
      <c r="L146" s="16">
        <f t="shared" si="492"/>
        <v>2</v>
      </c>
      <c r="M146" s="16">
        <f t="shared" si="493"/>
        <v>6</v>
      </c>
      <c r="N146" s="16">
        <f t="shared" si="494"/>
        <v>4</v>
      </c>
      <c r="O146" s="16">
        <f t="shared" si="495"/>
        <v>4</v>
      </c>
      <c r="P146" s="16">
        <f t="shared" si="496"/>
        <v>3</v>
      </c>
      <c r="Q146" s="16">
        <f t="shared" si="497"/>
        <v>2</v>
      </c>
      <c r="R146" s="16">
        <f t="shared" si="498"/>
        <v>2</v>
      </c>
      <c r="S146" s="16">
        <f t="shared" si="499"/>
        <v>2</v>
      </c>
      <c r="T146" s="16">
        <f t="shared" si="500"/>
        <v>2</v>
      </c>
      <c r="U146" s="16">
        <f t="shared" si="501"/>
        <v>4</v>
      </c>
      <c r="V146" s="16">
        <f t="shared" si="502"/>
        <v>3</v>
      </c>
      <c r="W146" s="16">
        <f t="shared" si="503"/>
        <v>2</v>
      </c>
      <c r="X146" s="16">
        <f t="shared" si="504"/>
        <v>2</v>
      </c>
      <c r="Y146" s="62">
        <f t="shared" si="505"/>
        <v>2</v>
      </c>
      <c r="Z146" s="13"/>
      <c r="AA146" s="17"/>
      <c r="AB146" s="13"/>
      <c r="AC146" s="13"/>
      <c r="AD146" s="13"/>
      <c r="AE146" s="14"/>
      <c r="AF146" s="13"/>
      <c r="AH146" s="9"/>
      <c r="AI146" s="6"/>
    </row>
    <row r="147" spans="3:35" x14ac:dyDescent="0.25">
      <c r="C147" s="16" t="s">
        <v>97</v>
      </c>
      <c r="D147" s="16" t="s">
        <v>108</v>
      </c>
      <c r="E147" s="16">
        <f t="shared" si="485"/>
        <v>8</v>
      </c>
      <c r="F147" s="16">
        <f t="shared" si="486"/>
        <v>6</v>
      </c>
      <c r="G147" s="16">
        <f t="shared" si="487"/>
        <v>5</v>
      </c>
      <c r="H147" s="16">
        <f t="shared" si="488"/>
        <v>4</v>
      </c>
      <c r="I147" s="16">
        <f t="shared" si="489"/>
        <v>3</v>
      </c>
      <c r="J147" s="16">
        <f t="shared" si="490"/>
        <v>2</v>
      </c>
      <c r="K147" s="16">
        <f t="shared" si="491"/>
        <v>2</v>
      </c>
      <c r="L147" s="16">
        <f t="shared" si="492"/>
        <v>2</v>
      </c>
      <c r="M147" s="16">
        <f t="shared" si="493"/>
        <v>8</v>
      </c>
      <c r="N147" s="16">
        <f t="shared" si="494"/>
        <v>6</v>
      </c>
      <c r="O147" s="16">
        <f t="shared" si="495"/>
        <v>5</v>
      </c>
      <c r="P147" s="16">
        <f t="shared" si="496"/>
        <v>4</v>
      </c>
      <c r="Q147" s="16">
        <f t="shared" si="497"/>
        <v>3</v>
      </c>
      <c r="R147" s="16">
        <f t="shared" si="498"/>
        <v>2</v>
      </c>
      <c r="S147" s="16">
        <f t="shared" si="499"/>
        <v>2</v>
      </c>
      <c r="T147" s="16">
        <f t="shared" si="500"/>
        <v>2</v>
      </c>
      <c r="U147" s="16">
        <f t="shared" si="501"/>
        <v>5</v>
      </c>
      <c r="V147" s="16">
        <f t="shared" si="502"/>
        <v>4</v>
      </c>
      <c r="W147" s="16">
        <f t="shared" si="503"/>
        <v>2</v>
      </c>
      <c r="X147" s="16">
        <f t="shared" si="504"/>
        <v>2</v>
      </c>
      <c r="Y147" s="62">
        <f t="shared" si="505"/>
        <v>2</v>
      </c>
      <c r="Z147" s="13"/>
      <c r="AA147" s="17"/>
      <c r="AB147" s="13"/>
      <c r="AC147" s="13"/>
      <c r="AD147" s="13"/>
      <c r="AE147" s="14"/>
      <c r="AF147" s="13"/>
      <c r="AH147" s="9"/>
      <c r="AI147" s="6"/>
    </row>
    <row r="148" spans="3:35" x14ac:dyDescent="0.25">
      <c r="C148" s="16" t="s">
        <v>97</v>
      </c>
      <c r="D148" s="16" t="s">
        <v>105</v>
      </c>
      <c r="E148" s="16">
        <f t="shared" si="485"/>
        <v>8</v>
      </c>
      <c r="F148" s="16">
        <f t="shared" si="486"/>
        <v>6</v>
      </c>
      <c r="G148" s="16">
        <f t="shared" si="487"/>
        <v>5</v>
      </c>
      <c r="H148" s="16">
        <f t="shared" si="488"/>
        <v>4</v>
      </c>
      <c r="I148" s="16">
        <f t="shared" si="489"/>
        <v>3</v>
      </c>
      <c r="J148" s="16">
        <f t="shared" si="490"/>
        <v>2</v>
      </c>
      <c r="K148" s="16">
        <f t="shared" si="491"/>
        <v>2</v>
      </c>
      <c r="L148" s="16">
        <f t="shared" si="492"/>
        <v>2</v>
      </c>
      <c r="M148" s="16">
        <f t="shared" si="493"/>
        <v>8</v>
      </c>
      <c r="N148" s="16">
        <f t="shared" si="494"/>
        <v>6</v>
      </c>
      <c r="O148" s="16">
        <f t="shared" si="495"/>
        <v>5</v>
      </c>
      <c r="P148" s="16">
        <f t="shared" si="496"/>
        <v>4</v>
      </c>
      <c r="Q148" s="16">
        <f t="shared" si="497"/>
        <v>3</v>
      </c>
      <c r="R148" s="16">
        <f t="shared" si="498"/>
        <v>2</v>
      </c>
      <c r="S148" s="16">
        <f t="shared" si="499"/>
        <v>2</v>
      </c>
      <c r="T148" s="16">
        <f t="shared" si="500"/>
        <v>2</v>
      </c>
      <c r="U148" s="16">
        <f t="shared" si="501"/>
        <v>5</v>
      </c>
      <c r="V148" s="16">
        <f t="shared" si="502"/>
        <v>4</v>
      </c>
      <c r="W148" s="16">
        <f t="shared" si="503"/>
        <v>2</v>
      </c>
      <c r="X148" s="16">
        <f t="shared" si="504"/>
        <v>2</v>
      </c>
      <c r="Y148" s="62">
        <f t="shared" si="505"/>
        <v>2</v>
      </c>
      <c r="Z148" s="13"/>
      <c r="AA148" s="17"/>
      <c r="AB148" s="13"/>
      <c r="AC148" s="13"/>
      <c r="AD148" s="13"/>
      <c r="AE148" s="14"/>
      <c r="AF148" s="13"/>
      <c r="AH148" s="9"/>
      <c r="AI148" s="6"/>
    </row>
    <row r="149" spans="3:35" x14ac:dyDescent="0.25">
      <c r="C149" s="16" t="s">
        <v>97</v>
      </c>
      <c r="D149" s="16" t="s">
        <v>109</v>
      </c>
      <c r="E149" s="16">
        <f t="shared" si="485"/>
        <v>8</v>
      </c>
      <c r="F149" s="16">
        <f t="shared" si="486"/>
        <v>6</v>
      </c>
      <c r="G149" s="16">
        <f t="shared" si="487"/>
        <v>5</v>
      </c>
      <c r="H149" s="16">
        <f t="shared" si="488"/>
        <v>4</v>
      </c>
      <c r="I149" s="16">
        <f t="shared" si="489"/>
        <v>3</v>
      </c>
      <c r="J149" s="16">
        <f t="shared" si="490"/>
        <v>2</v>
      </c>
      <c r="K149" s="16">
        <f t="shared" si="491"/>
        <v>2</v>
      </c>
      <c r="L149" s="16">
        <f t="shared" si="492"/>
        <v>2</v>
      </c>
      <c r="M149" s="16">
        <f t="shared" si="493"/>
        <v>8</v>
      </c>
      <c r="N149" s="16">
        <f t="shared" si="494"/>
        <v>6</v>
      </c>
      <c r="O149" s="16">
        <f t="shared" si="495"/>
        <v>5</v>
      </c>
      <c r="P149" s="16">
        <f t="shared" si="496"/>
        <v>4</v>
      </c>
      <c r="Q149" s="16">
        <f t="shared" si="497"/>
        <v>3</v>
      </c>
      <c r="R149" s="16">
        <f t="shared" si="498"/>
        <v>2</v>
      </c>
      <c r="S149" s="16">
        <f t="shared" si="499"/>
        <v>2</v>
      </c>
      <c r="T149" s="16">
        <f t="shared" si="500"/>
        <v>2</v>
      </c>
      <c r="U149" s="16">
        <f t="shared" si="501"/>
        <v>5</v>
      </c>
      <c r="V149" s="16">
        <f t="shared" si="502"/>
        <v>4</v>
      </c>
      <c r="W149" s="16">
        <f t="shared" si="503"/>
        <v>2</v>
      </c>
      <c r="X149" s="16">
        <f t="shared" si="504"/>
        <v>2</v>
      </c>
      <c r="Y149" s="62">
        <f t="shared" si="505"/>
        <v>2</v>
      </c>
      <c r="Z149" s="13"/>
      <c r="AA149" s="17"/>
      <c r="AB149" s="13"/>
      <c r="AC149" s="13"/>
      <c r="AD149" s="13"/>
      <c r="AE149" s="14"/>
      <c r="AF149" s="13"/>
      <c r="AH149" s="9"/>
      <c r="AI149" s="6"/>
    </row>
    <row r="150" spans="3:35" x14ac:dyDescent="0.25">
      <c r="C150" s="16" t="s">
        <v>98</v>
      </c>
      <c r="D150" s="16" t="s">
        <v>106</v>
      </c>
      <c r="E150" s="16">
        <f t="shared" si="485"/>
        <v>3</v>
      </c>
      <c r="F150" s="16">
        <f t="shared" si="486"/>
        <v>2</v>
      </c>
      <c r="G150" s="16">
        <f t="shared" si="487"/>
        <v>2</v>
      </c>
      <c r="H150" s="16">
        <f t="shared" si="488"/>
        <v>1</v>
      </c>
      <c r="I150" s="16">
        <f t="shared" si="489"/>
        <v>1</v>
      </c>
      <c r="J150" s="16">
        <f t="shared" si="490"/>
        <v>1</v>
      </c>
      <c r="K150" s="16">
        <f t="shared" si="491"/>
        <v>1</v>
      </c>
      <c r="L150" s="16">
        <f t="shared" si="492"/>
        <v>1</v>
      </c>
      <c r="M150" s="16">
        <f t="shared" si="493"/>
        <v>3</v>
      </c>
      <c r="N150" s="16">
        <f t="shared" si="494"/>
        <v>2</v>
      </c>
      <c r="O150" s="16">
        <f t="shared" si="495"/>
        <v>2</v>
      </c>
      <c r="P150" s="16">
        <f t="shared" si="496"/>
        <v>1</v>
      </c>
      <c r="Q150" s="16">
        <f t="shared" si="497"/>
        <v>1</v>
      </c>
      <c r="R150" s="16">
        <f t="shared" si="498"/>
        <v>1</v>
      </c>
      <c r="S150" s="16">
        <f t="shared" si="499"/>
        <v>1</v>
      </c>
      <c r="T150" s="16">
        <f t="shared" si="500"/>
        <v>1</v>
      </c>
      <c r="U150" s="16">
        <f t="shared" si="501"/>
        <v>2</v>
      </c>
      <c r="V150" s="16">
        <f t="shared" si="502"/>
        <v>1</v>
      </c>
      <c r="W150" s="16">
        <f t="shared" si="503"/>
        <v>1</v>
      </c>
      <c r="X150" s="16">
        <f t="shared" si="504"/>
        <v>1</v>
      </c>
      <c r="Y150" s="62">
        <f t="shared" si="505"/>
        <v>1</v>
      </c>
      <c r="Z150" s="13"/>
      <c r="AA150" s="17"/>
      <c r="AB150" s="13"/>
      <c r="AC150" s="13"/>
      <c r="AD150" s="13"/>
      <c r="AE150" s="14"/>
      <c r="AF150" s="13"/>
      <c r="AH150" s="9"/>
      <c r="AI150" s="6"/>
    </row>
    <row r="151" spans="3:35" x14ac:dyDescent="0.25">
      <c r="C151" s="16" t="s">
        <v>98</v>
      </c>
      <c r="D151" s="16" t="s">
        <v>107</v>
      </c>
      <c r="E151" s="16">
        <f t="shared" si="485"/>
        <v>4</v>
      </c>
      <c r="F151" s="16">
        <f t="shared" si="486"/>
        <v>3</v>
      </c>
      <c r="G151" s="16">
        <f t="shared" si="487"/>
        <v>2</v>
      </c>
      <c r="H151" s="16">
        <f t="shared" si="488"/>
        <v>2</v>
      </c>
      <c r="I151" s="16">
        <f t="shared" si="489"/>
        <v>1</v>
      </c>
      <c r="J151" s="16">
        <f t="shared" si="490"/>
        <v>1</v>
      </c>
      <c r="K151" s="16">
        <f t="shared" si="491"/>
        <v>1</v>
      </c>
      <c r="L151" s="16">
        <f t="shared" si="492"/>
        <v>1</v>
      </c>
      <c r="M151" s="16">
        <f t="shared" si="493"/>
        <v>4</v>
      </c>
      <c r="N151" s="16">
        <f t="shared" si="494"/>
        <v>3</v>
      </c>
      <c r="O151" s="16">
        <f t="shared" si="495"/>
        <v>2</v>
      </c>
      <c r="P151" s="16">
        <f t="shared" si="496"/>
        <v>2</v>
      </c>
      <c r="Q151" s="16">
        <f t="shared" si="497"/>
        <v>1</v>
      </c>
      <c r="R151" s="16">
        <f t="shared" si="498"/>
        <v>1</v>
      </c>
      <c r="S151" s="16">
        <f t="shared" si="499"/>
        <v>1</v>
      </c>
      <c r="T151" s="16">
        <f t="shared" si="500"/>
        <v>1</v>
      </c>
      <c r="U151" s="16">
        <f t="shared" si="501"/>
        <v>2</v>
      </c>
      <c r="V151" s="16">
        <f t="shared" si="502"/>
        <v>2</v>
      </c>
      <c r="W151" s="16">
        <f t="shared" si="503"/>
        <v>1</v>
      </c>
      <c r="X151" s="16">
        <f t="shared" si="504"/>
        <v>1</v>
      </c>
      <c r="Y151" s="62">
        <f t="shared" si="505"/>
        <v>1</v>
      </c>
      <c r="Z151" s="13"/>
      <c r="AA151" s="17"/>
      <c r="AB151" s="13"/>
      <c r="AC151" s="13"/>
      <c r="AD151" s="13"/>
      <c r="AE151" s="14"/>
      <c r="AF151" s="13"/>
      <c r="AH151" s="9"/>
      <c r="AI151" s="6"/>
    </row>
    <row r="152" spans="3:35" x14ac:dyDescent="0.25">
      <c r="C152" s="16" t="s">
        <v>99</v>
      </c>
      <c r="D152" s="16" t="s">
        <v>108</v>
      </c>
      <c r="E152" s="16">
        <f t="shared" ref="E152:E155" si="506">maxfit(C152,D152,"DDR3X16_LE512M")</f>
        <v>11</v>
      </c>
      <c r="F152" s="16">
        <f t="shared" ref="F152:F155" si="507">maxfit(C152,D152,"DDR3X16_G512M")</f>
        <v>8</v>
      </c>
      <c r="G152" s="16">
        <f t="shared" ref="G152:G155" si="508">maxfit(C152,D152,"DDR3X32_LE512M")</f>
        <v>7</v>
      </c>
      <c r="H152" s="16">
        <f t="shared" ref="H152:H155" si="509">maxfit(C152,D152,"DDR3X32_G512M")</f>
        <v>6</v>
      </c>
      <c r="I152" s="16">
        <f t="shared" ref="I152:I155" si="510">maxfit(C152,D152,"DDR3X64_LE512M")</f>
        <v>4</v>
      </c>
      <c r="J152" s="16">
        <f t="shared" ref="J152:J155" si="511">maxfit(C152,D152,"DDR3X64_G512M")</f>
        <v>4</v>
      </c>
      <c r="K152" s="16">
        <f t="shared" ref="K152:K155" si="512">maxfit(C152,D152,"DDR3X72_LE512M")</f>
        <v>4</v>
      </c>
      <c r="L152" s="16">
        <f t="shared" ref="L152:L155" si="513">maxfit(C152,D152,"DDR3X72_G512M")</f>
        <v>3</v>
      </c>
      <c r="M152" s="16">
        <f t="shared" ref="M152:M155" si="514">maxfit(C152,D152,"DDR4X16_LE512M")</f>
        <v>11</v>
      </c>
      <c r="N152" s="16">
        <f t="shared" ref="N152:N155" si="515">maxfit(C152,D152,"DDR4X16_G512M")</f>
        <v>8</v>
      </c>
      <c r="O152" s="16">
        <f t="shared" ref="O152:O155" si="516">maxfit(C152,D152,"DDR4X32_LE512M")</f>
        <v>7</v>
      </c>
      <c r="P152" s="16">
        <f t="shared" ref="P152:P155" si="517">maxfit(C152,D152,"DDR4X32_G512M")</f>
        <v>6</v>
      </c>
      <c r="Q152" s="16">
        <f t="shared" ref="Q152:Q155" si="518">maxfit(C152,D152,"DDR4X64_LE512M")</f>
        <v>4</v>
      </c>
      <c r="R152" s="16">
        <f t="shared" ref="R152:R155" si="519">maxfit(C152,D152,"DDR4X64_G512M")</f>
        <v>4</v>
      </c>
      <c r="S152" s="16">
        <f t="shared" ref="S152:S155" si="520">maxfit(C152,D152,"DDR4X72_LE512M")</f>
        <v>4</v>
      </c>
      <c r="T152" s="16">
        <f t="shared" ref="T152:T155" si="521">maxfit(C152,D152,"DDR4X72_G512M")</f>
        <v>3</v>
      </c>
      <c r="U152" s="16">
        <f t="shared" ref="U152:U155" si="522">maxfit(C152,D152,"RLD3X18")</f>
        <v>7</v>
      </c>
      <c r="V152" s="16">
        <f t="shared" ref="V152:V155" si="523">maxfit(C152,D152,"RLD3X36")</f>
        <v>5</v>
      </c>
      <c r="W152" s="16">
        <f t="shared" ref="W152:W155" si="524">maxfit(C152,D152,"RLD3X72")</f>
        <v>3</v>
      </c>
      <c r="X152" s="16">
        <f t="shared" ref="X152:X155" si="525">maxfit(C152,D152,"QDRIIPX36")</f>
        <v>3</v>
      </c>
      <c r="Y152" s="62">
        <f t="shared" ref="Y152:Y155" si="526">maxfit(C152,D152,"QDRIVX36")</f>
        <v>3</v>
      </c>
      <c r="Z152" s="13"/>
      <c r="AA152" s="17"/>
      <c r="AB152" s="13"/>
      <c r="AC152" s="13"/>
      <c r="AD152" s="13"/>
      <c r="AE152" s="14"/>
      <c r="AF152" s="13"/>
      <c r="AH152" s="9"/>
      <c r="AI152" s="6"/>
    </row>
    <row r="153" spans="3:35" x14ac:dyDescent="0.25">
      <c r="C153" s="16" t="s">
        <v>99</v>
      </c>
      <c r="D153" s="16" t="s">
        <v>109</v>
      </c>
      <c r="E153" s="16">
        <f t="shared" si="506"/>
        <v>8</v>
      </c>
      <c r="F153" s="16">
        <f t="shared" si="507"/>
        <v>6</v>
      </c>
      <c r="G153" s="16">
        <f t="shared" si="508"/>
        <v>5</v>
      </c>
      <c r="H153" s="16">
        <f t="shared" si="509"/>
        <v>4</v>
      </c>
      <c r="I153" s="16">
        <f t="shared" si="510"/>
        <v>3</v>
      </c>
      <c r="J153" s="16">
        <f t="shared" si="511"/>
        <v>2</v>
      </c>
      <c r="K153" s="16">
        <f t="shared" si="512"/>
        <v>2</v>
      </c>
      <c r="L153" s="16">
        <f t="shared" si="513"/>
        <v>2</v>
      </c>
      <c r="M153" s="16">
        <f t="shared" si="514"/>
        <v>8</v>
      </c>
      <c r="N153" s="16">
        <f t="shared" si="515"/>
        <v>6</v>
      </c>
      <c r="O153" s="16">
        <f t="shared" si="516"/>
        <v>5</v>
      </c>
      <c r="P153" s="16">
        <f t="shared" si="517"/>
        <v>4</v>
      </c>
      <c r="Q153" s="16">
        <f t="shared" si="518"/>
        <v>3</v>
      </c>
      <c r="R153" s="16">
        <f t="shared" si="519"/>
        <v>2</v>
      </c>
      <c r="S153" s="16">
        <f t="shared" si="520"/>
        <v>2</v>
      </c>
      <c r="T153" s="16">
        <f t="shared" si="521"/>
        <v>2</v>
      </c>
      <c r="U153" s="16">
        <f t="shared" si="522"/>
        <v>5</v>
      </c>
      <c r="V153" s="16">
        <f t="shared" si="523"/>
        <v>4</v>
      </c>
      <c r="W153" s="16">
        <f t="shared" si="524"/>
        <v>2</v>
      </c>
      <c r="X153" s="16">
        <f t="shared" si="525"/>
        <v>2</v>
      </c>
      <c r="Y153" s="62">
        <f t="shared" si="526"/>
        <v>2</v>
      </c>
      <c r="Z153" s="13"/>
      <c r="AA153" s="17"/>
      <c r="AB153" s="13"/>
      <c r="AC153" s="13"/>
      <c r="AD153" s="13"/>
      <c r="AE153" s="14"/>
      <c r="AF153" s="13"/>
      <c r="AH153" s="9"/>
      <c r="AI153" s="6"/>
    </row>
    <row r="154" spans="3:35" x14ac:dyDescent="0.25">
      <c r="C154" s="16" t="s">
        <v>99</v>
      </c>
      <c r="D154" s="16" t="s">
        <v>110</v>
      </c>
      <c r="E154" s="16">
        <f t="shared" si="506"/>
        <v>5</v>
      </c>
      <c r="F154" s="16">
        <f t="shared" si="507"/>
        <v>3</v>
      </c>
      <c r="G154" s="16">
        <f t="shared" si="508"/>
        <v>3</v>
      </c>
      <c r="H154" s="16">
        <f t="shared" si="509"/>
        <v>2</v>
      </c>
      <c r="I154" s="16">
        <f t="shared" si="510"/>
        <v>1</v>
      </c>
      <c r="J154" s="16">
        <f t="shared" si="511"/>
        <v>1</v>
      </c>
      <c r="K154" s="16">
        <f t="shared" si="512"/>
        <v>1</v>
      </c>
      <c r="L154" s="16">
        <f t="shared" si="513"/>
        <v>1</v>
      </c>
      <c r="M154" s="16">
        <f t="shared" si="514"/>
        <v>5</v>
      </c>
      <c r="N154" s="16">
        <f t="shared" si="515"/>
        <v>3</v>
      </c>
      <c r="O154" s="16">
        <f t="shared" si="516"/>
        <v>3</v>
      </c>
      <c r="P154" s="16">
        <f t="shared" si="517"/>
        <v>2</v>
      </c>
      <c r="Q154" s="16">
        <f t="shared" si="518"/>
        <v>1</v>
      </c>
      <c r="R154" s="16">
        <f t="shared" si="519"/>
        <v>1</v>
      </c>
      <c r="S154" s="16">
        <f t="shared" si="520"/>
        <v>1</v>
      </c>
      <c r="T154" s="16">
        <f t="shared" si="521"/>
        <v>1</v>
      </c>
      <c r="U154" s="16">
        <f t="shared" si="522"/>
        <v>3</v>
      </c>
      <c r="V154" s="16">
        <f t="shared" si="523"/>
        <v>2</v>
      </c>
      <c r="W154" s="16">
        <f t="shared" si="524"/>
        <v>1</v>
      </c>
      <c r="X154" s="16">
        <f t="shared" si="525"/>
        <v>1</v>
      </c>
      <c r="Y154" s="62">
        <f t="shared" si="526"/>
        <v>1</v>
      </c>
      <c r="Z154" s="13"/>
      <c r="AA154" s="17"/>
      <c r="AB154" s="13"/>
      <c r="AC154" s="13"/>
      <c r="AD154" s="13"/>
      <c r="AE154" s="14"/>
      <c r="AF154" s="13"/>
      <c r="AH154" s="9"/>
      <c r="AI154" s="6"/>
    </row>
    <row r="155" spans="3:35" x14ac:dyDescent="0.25">
      <c r="C155" s="16" t="s">
        <v>99</v>
      </c>
      <c r="D155" s="16" t="s">
        <v>111</v>
      </c>
      <c r="E155" s="16">
        <f t="shared" si="506"/>
        <v>11</v>
      </c>
      <c r="F155" s="16">
        <f t="shared" si="507"/>
        <v>8</v>
      </c>
      <c r="G155" s="16">
        <f t="shared" si="508"/>
        <v>7</v>
      </c>
      <c r="H155" s="16">
        <f t="shared" si="509"/>
        <v>6</v>
      </c>
      <c r="I155" s="16">
        <f t="shared" si="510"/>
        <v>4</v>
      </c>
      <c r="J155" s="16">
        <f t="shared" si="511"/>
        <v>4</v>
      </c>
      <c r="K155" s="16">
        <f t="shared" si="512"/>
        <v>4</v>
      </c>
      <c r="L155" s="16">
        <f t="shared" si="513"/>
        <v>3</v>
      </c>
      <c r="M155" s="16">
        <f t="shared" si="514"/>
        <v>11</v>
      </c>
      <c r="N155" s="16">
        <f t="shared" si="515"/>
        <v>8</v>
      </c>
      <c r="O155" s="16">
        <f t="shared" si="516"/>
        <v>7</v>
      </c>
      <c r="P155" s="16">
        <f t="shared" si="517"/>
        <v>6</v>
      </c>
      <c r="Q155" s="16">
        <f t="shared" si="518"/>
        <v>4</v>
      </c>
      <c r="R155" s="16">
        <f t="shared" si="519"/>
        <v>4</v>
      </c>
      <c r="S155" s="16">
        <f t="shared" si="520"/>
        <v>4</v>
      </c>
      <c r="T155" s="16">
        <f t="shared" si="521"/>
        <v>3</v>
      </c>
      <c r="U155" s="16">
        <f t="shared" si="522"/>
        <v>7</v>
      </c>
      <c r="V155" s="16">
        <f t="shared" si="523"/>
        <v>5</v>
      </c>
      <c r="W155" s="16">
        <f t="shared" si="524"/>
        <v>3</v>
      </c>
      <c r="X155" s="16">
        <f t="shared" si="525"/>
        <v>3</v>
      </c>
      <c r="Y155" s="62">
        <f t="shared" si="526"/>
        <v>3</v>
      </c>
      <c r="Z155" s="13"/>
      <c r="AA155" s="17"/>
      <c r="AB155" s="13"/>
      <c r="AC155" s="13"/>
      <c r="AD155" s="13"/>
      <c r="AE155" s="14"/>
      <c r="AF155" s="13"/>
      <c r="AH155" s="9"/>
      <c r="AI155" s="6"/>
    </row>
    <row r="156" spans="3:35" x14ac:dyDescent="0.25">
      <c r="C156" s="16" t="s">
        <v>100</v>
      </c>
      <c r="D156" s="16" t="s">
        <v>108</v>
      </c>
      <c r="E156" s="16">
        <f t="shared" ref="E156" si="527">maxfit(C156,D156,"DDR3X16_LE512M")</f>
        <v>11</v>
      </c>
      <c r="F156" s="16">
        <f t="shared" ref="F156" si="528">maxfit(C156,D156,"DDR3X16_G512M")</f>
        <v>8</v>
      </c>
      <c r="G156" s="16">
        <f t="shared" ref="G156" si="529">maxfit(C156,D156,"DDR3X32_LE512M")</f>
        <v>7</v>
      </c>
      <c r="H156" s="16">
        <f t="shared" ref="H156" si="530">maxfit(C156,D156,"DDR3X32_G512M")</f>
        <v>6</v>
      </c>
      <c r="I156" s="16">
        <f t="shared" ref="I156" si="531">maxfit(C156,D156,"DDR3X64_LE512M")</f>
        <v>4</v>
      </c>
      <c r="J156" s="16">
        <f t="shared" ref="J156" si="532">maxfit(C156,D156,"DDR3X64_G512M")</f>
        <v>4</v>
      </c>
      <c r="K156" s="16">
        <f t="shared" ref="K156" si="533">maxfit(C156,D156,"DDR3X72_LE512M")</f>
        <v>4</v>
      </c>
      <c r="L156" s="16">
        <f t="shared" ref="L156" si="534">maxfit(C156,D156,"DDR3X72_G512M")</f>
        <v>3</v>
      </c>
      <c r="M156" s="16">
        <f t="shared" ref="M156" si="535">maxfit(C156,D156,"DDR4X16_LE512M")</f>
        <v>11</v>
      </c>
      <c r="N156" s="16">
        <f t="shared" ref="N156" si="536">maxfit(C156,D156,"DDR4X16_G512M")</f>
        <v>8</v>
      </c>
      <c r="O156" s="16">
        <f t="shared" ref="O156" si="537">maxfit(C156,D156,"DDR4X32_LE512M")</f>
        <v>7</v>
      </c>
      <c r="P156" s="16">
        <f t="shared" ref="P156" si="538">maxfit(C156,D156,"DDR4X32_G512M")</f>
        <v>6</v>
      </c>
      <c r="Q156" s="16">
        <f t="shared" ref="Q156" si="539">maxfit(C156,D156,"DDR4X64_LE512M")</f>
        <v>4</v>
      </c>
      <c r="R156" s="16">
        <f t="shared" ref="R156" si="540">maxfit(C156,D156,"DDR4X64_G512M")</f>
        <v>4</v>
      </c>
      <c r="S156" s="16">
        <f t="shared" ref="S156" si="541">maxfit(C156,D156,"DDR4X72_LE512M")</f>
        <v>4</v>
      </c>
      <c r="T156" s="16">
        <f t="shared" ref="T156" si="542">maxfit(C156,D156,"DDR4X72_G512M")</f>
        <v>3</v>
      </c>
      <c r="U156" s="16">
        <f t="shared" ref="U156" si="543">maxfit(C156,D156,"RLD3X18")</f>
        <v>7</v>
      </c>
      <c r="V156" s="16">
        <f t="shared" ref="V156" si="544">maxfit(C156,D156,"RLD3X36")</f>
        <v>5</v>
      </c>
      <c r="W156" s="16">
        <f t="shared" ref="W156" si="545">maxfit(C156,D156,"RLD3X72")</f>
        <v>3</v>
      </c>
      <c r="X156" s="16">
        <f t="shared" ref="X156" si="546">maxfit(C156,D156,"QDRIIPX36")</f>
        <v>3</v>
      </c>
      <c r="Y156" s="62">
        <f t="shared" ref="Y156" si="547">maxfit(C156,D156,"QDRIVX36")</f>
        <v>3</v>
      </c>
      <c r="AE156" s="9"/>
      <c r="AF156" s="8"/>
      <c r="AI156" s="6"/>
    </row>
    <row r="157" spans="3:35" x14ac:dyDescent="0.25">
      <c r="C157" s="16" t="s">
        <v>100</v>
      </c>
      <c r="D157" s="16" t="s">
        <v>109</v>
      </c>
      <c r="E157" s="16">
        <f t="shared" ref="E157:E158" si="548">maxfit(C157,D157,"DDR3X16_LE512M")</f>
        <v>8</v>
      </c>
      <c r="F157" s="16">
        <f t="shared" ref="F157:F166" si="549">maxfit(C157,D157,"DDR3X16_G512M")</f>
        <v>6</v>
      </c>
      <c r="G157" s="16">
        <f t="shared" ref="G157:G166" si="550">maxfit(C157,D157,"DDR3X32_LE512M")</f>
        <v>5</v>
      </c>
      <c r="H157" s="16">
        <f t="shared" ref="H157:H166" si="551">maxfit(C157,D157,"DDR3X32_G512M")</f>
        <v>4</v>
      </c>
      <c r="I157" s="16">
        <f t="shared" ref="I157:I166" si="552">maxfit(C157,D157,"DDR3X64_LE512M")</f>
        <v>3</v>
      </c>
      <c r="J157" s="16">
        <f t="shared" ref="J157:J166" si="553">maxfit(C157,D157,"DDR3X64_G512M")</f>
        <v>2</v>
      </c>
      <c r="K157" s="16">
        <f t="shared" ref="K157:K166" si="554">maxfit(C157,D157,"DDR3X72_LE512M")</f>
        <v>2</v>
      </c>
      <c r="L157" s="16">
        <f t="shared" ref="L157:L166" si="555">maxfit(C157,D157,"DDR3X72_G512M")</f>
        <v>2</v>
      </c>
      <c r="M157" s="16">
        <f t="shared" ref="M157:M166" si="556">maxfit(C157,D157,"DDR4X16_LE512M")</f>
        <v>8</v>
      </c>
      <c r="N157" s="16">
        <f t="shared" ref="N157:N166" si="557">maxfit(C157,D157,"DDR4X16_G512M")</f>
        <v>6</v>
      </c>
      <c r="O157" s="16">
        <f t="shared" ref="O157:O166" si="558">maxfit(C157,D157,"DDR4X32_LE512M")</f>
        <v>5</v>
      </c>
      <c r="P157" s="16">
        <f t="shared" ref="P157:P166" si="559">maxfit(C157,D157,"DDR4X32_G512M")</f>
        <v>4</v>
      </c>
      <c r="Q157" s="16">
        <f t="shared" ref="Q157:Q166" si="560">maxfit(C157,D157,"DDR4X64_LE512M")</f>
        <v>3</v>
      </c>
      <c r="R157" s="16">
        <f t="shared" ref="R157:R166" si="561">maxfit(C157,D157,"DDR4X64_G512M")</f>
        <v>2</v>
      </c>
      <c r="S157" s="16">
        <f t="shared" ref="S157:S166" si="562">maxfit(C157,D157,"DDR4X72_LE512M")</f>
        <v>2</v>
      </c>
      <c r="T157" s="16">
        <f t="shared" ref="T157:T166" si="563">maxfit(C157,D157,"DDR4X72_G512M")</f>
        <v>2</v>
      </c>
      <c r="U157" s="16">
        <f t="shared" ref="U157:U166" si="564">maxfit(C157,D157,"RLD3X18")</f>
        <v>5</v>
      </c>
      <c r="V157" s="16">
        <f t="shared" ref="V157:V166" si="565">maxfit(C157,D157,"RLD3X36")</f>
        <v>4</v>
      </c>
      <c r="W157" s="16">
        <f t="shared" ref="W157:W166" si="566">maxfit(C157,D157,"RLD3X72")</f>
        <v>2</v>
      </c>
      <c r="X157" s="16">
        <f t="shared" ref="X157:X166" si="567">maxfit(C157,D157,"QDRIIPX36")</f>
        <v>2</v>
      </c>
      <c r="Y157" s="62">
        <f t="shared" ref="Y157:Y166" si="568">maxfit(C157,D157,"QDRIVX36")</f>
        <v>2</v>
      </c>
    </row>
    <row r="158" spans="3:35" x14ac:dyDescent="0.25">
      <c r="C158" s="16" t="s">
        <v>100</v>
      </c>
      <c r="D158" s="16" t="s">
        <v>110</v>
      </c>
      <c r="E158" s="16">
        <f t="shared" si="548"/>
        <v>5</v>
      </c>
      <c r="F158" s="16">
        <f t="shared" si="549"/>
        <v>3</v>
      </c>
      <c r="G158" s="16">
        <f t="shared" si="550"/>
        <v>3</v>
      </c>
      <c r="H158" s="16">
        <f t="shared" si="551"/>
        <v>2</v>
      </c>
      <c r="I158" s="16">
        <f t="shared" si="552"/>
        <v>1</v>
      </c>
      <c r="J158" s="16">
        <f t="shared" si="553"/>
        <v>1</v>
      </c>
      <c r="K158" s="16">
        <f t="shared" si="554"/>
        <v>1</v>
      </c>
      <c r="L158" s="16">
        <f t="shared" si="555"/>
        <v>1</v>
      </c>
      <c r="M158" s="16">
        <f t="shared" si="556"/>
        <v>5</v>
      </c>
      <c r="N158" s="16">
        <f t="shared" si="557"/>
        <v>3</v>
      </c>
      <c r="O158" s="16">
        <f t="shared" si="558"/>
        <v>3</v>
      </c>
      <c r="P158" s="16">
        <f t="shared" si="559"/>
        <v>2</v>
      </c>
      <c r="Q158" s="16">
        <f t="shared" si="560"/>
        <v>1</v>
      </c>
      <c r="R158" s="16">
        <f t="shared" si="561"/>
        <v>1</v>
      </c>
      <c r="S158" s="16">
        <f t="shared" si="562"/>
        <v>1</v>
      </c>
      <c r="T158" s="16">
        <f t="shared" si="563"/>
        <v>1</v>
      </c>
      <c r="U158" s="16">
        <f t="shared" si="564"/>
        <v>3</v>
      </c>
      <c r="V158" s="16">
        <f t="shared" si="565"/>
        <v>2</v>
      </c>
      <c r="W158" s="16">
        <f t="shared" si="566"/>
        <v>1</v>
      </c>
      <c r="X158" s="16">
        <f t="shared" si="567"/>
        <v>1</v>
      </c>
      <c r="Y158" s="62">
        <f t="shared" si="568"/>
        <v>1</v>
      </c>
    </row>
    <row r="159" spans="3:35" ht="15.75" thickBot="1" x14ac:dyDescent="0.3">
      <c r="C159" s="67" t="s">
        <v>100</v>
      </c>
      <c r="D159" s="67" t="s">
        <v>111</v>
      </c>
      <c r="E159" s="67">
        <f>maxfit(C159,D159,"DDR3X16_LE512M")</f>
        <v>11</v>
      </c>
      <c r="F159" s="67">
        <f t="shared" si="549"/>
        <v>8</v>
      </c>
      <c r="G159" s="67">
        <f t="shared" si="550"/>
        <v>7</v>
      </c>
      <c r="H159" s="67">
        <f t="shared" si="551"/>
        <v>6</v>
      </c>
      <c r="I159" s="67">
        <f t="shared" si="552"/>
        <v>4</v>
      </c>
      <c r="J159" s="67">
        <f t="shared" si="553"/>
        <v>4</v>
      </c>
      <c r="K159" s="67">
        <f t="shared" si="554"/>
        <v>4</v>
      </c>
      <c r="L159" s="67">
        <f t="shared" si="555"/>
        <v>3</v>
      </c>
      <c r="M159" s="67">
        <f t="shared" si="556"/>
        <v>11</v>
      </c>
      <c r="N159" s="67">
        <f t="shared" si="557"/>
        <v>8</v>
      </c>
      <c r="O159" s="67">
        <f t="shared" si="558"/>
        <v>7</v>
      </c>
      <c r="P159" s="67">
        <f t="shared" si="559"/>
        <v>6</v>
      </c>
      <c r="Q159" s="67">
        <f t="shared" si="560"/>
        <v>4</v>
      </c>
      <c r="R159" s="67">
        <f t="shared" si="561"/>
        <v>4</v>
      </c>
      <c r="S159" s="67">
        <f t="shared" si="562"/>
        <v>4</v>
      </c>
      <c r="T159" s="67">
        <f t="shared" si="563"/>
        <v>3</v>
      </c>
      <c r="U159" s="67">
        <f t="shared" si="564"/>
        <v>7</v>
      </c>
      <c r="V159" s="67">
        <f t="shared" si="565"/>
        <v>5</v>
      </c>
      <c r="W159" s="67">
        <f t="shared" si="566"/>
        <v>3</v>
      </c>
      <c r="X159" s="67">
        <f t="shared" si="567"/>
        <v>3</v>
      </c>
      <c r="Y159" s="68">
        <f t="shared" si="568"/>
        <v>3</v>
      </c>
    </row>
    <row r="160" spans="3:35" x14ac:dyDescent="0.25">
      <c r="C160" s="65" t="s">
        <v>114</v>
      </c>
      <c r="D160" s="65" t="s">
        <v>102</v>
      </c>
      <c r="E160" s="65">
        <f t="shared" ref="E160:E166" si="569">maxfit(C160,D160,"DDR3X16_LE512M")</f>
        <v>3</v>
      </c>
      <c r="F160" s="65">
        <f t="shared" si="549"/>
        <v>2</v>
      </c>
      <c r="G160" s="65">
        <f t="shared" si="550"/>
        <v>2</v>
      </c>
      <c r="H160" s="65">
        <f t="shared" si="551"/>
        <v>1</v>
      </c>
      <c r="I160" s="65">
        <f t="shared" si="552"/>
        <v>1</v>
      </c>
      <c r="J160" s="65">
        <f t="shared" si="553"/>
        <v>1</v>
      </c>
      <c r="K160" s="65">
        <f t="shared" si="554"/>
        <v>1</v>
      </c>
      <c r="L160" s="65">
        <f t="shared" si="555"/>
        <v>1</v>
      </c>
      <c r="M160" s="65">
        <f t="shared" si="556"/>
        <v>3</v>
      </c>
      <c r="N160" s="65">
        <f t="shared" si="557"/>
        <v>2</v>
      </c>
      <c r="O160" s="65">
        <f t="shared" si="558"/>
        <v>2</v>
      </c>
      <c r="P160" s="65">
        <f t="shared" si="559"/>
        <v>1</v>
      </c>
      <c r="Q160" s="65">
        <f t="shared" si="560"/>
        <v>1</v>
      </c>
      <c r="R160" s="65">
        <f t="shared" si="561"/>
        <v>1</v>
      </c>
      <c r="S160" s="65">
        <f t="shared" si="562"/>
        <v>1</v>
      </c>
      <c r="T160" s="65">
        <f t="shared" si="563"/>
        <v>1</v>
      </c>
      <c r="U160" s="65">
        <f t="shared" si="564"/>
        <v>2</v>
      </c>
      <c r="V160" s="65">
        <f t="shared" si="565"/>
        <v>1</v>
      </c>
      <c r="W160" s="65">
        <f t="shared" si="566"/>
        <v>1</v>
      </c>
      <c r="X160" s="65">
        <f t="shared" si="567"/>
        <v>1</v>
      </c>
      <c r="Y160" s="66">
        <f t="shared" si="568"/>
        <v>1</v>
      </c>
    </row>
    <row r="161" spans="2:25" x14ac:dyDescent="0.25">
      <c r="C161" s="16" t="s">
        <v>114</v>
      </c>
      <c r="D161" s="16" t="s">
        <v>103</v>
      </c>
      <c r="E161" s="16">
        <f t="shared" si="569"/>
        <v>3</v>
      </c>
      <c r="F161" s="16">
        <f t="shared" si="549"/>
        <v>2</v>
      </c>
      <c r="G161" s="16">
        <f t="shared" si="550"/>
        <v>2</v>
      </c>
      <c r="H161" s="16">
        <f t="shared" si="551"/>
        <v>1</v>
      </c>
      <c r="I161" s="16">
        <f t="shared" si="552"/>
        <v>1</v>
      </c>
      <c r="J161" s="16">
        <f t="shared" si="553"/>
        <v>1</v>
      </c>
      <c r="K161" s="16">
        <f t="shared" si="554"/>
        <v>1</v>
      </c>
      <c r="L161" s="16">
        <f t="shared" si="555"/>
        <v>1</v>
      </c>
      <c r="M161" s="16">
        <f t="shared" si="556"/>
        <v>3</v>
      </c>
      <c r="N161" s="16">
        <f t="shared" si="557"/>
        <v>2</v>
      </c>
      <c r="O161" s="16">
        <f t="shared" si="558"/>
        <v>2</v>
      </c>
      <c r="P161" s="16">
        <f t="shared" si="559"/>
        <v>1</v>
      </c>
      <c r="Q161" s="16">
        <f t="shared" si="560"/>
        <v>1</v>
      </c>
      <c r="R161" s="16">
        <f t="shared" si="561"/>
        <v>1</v>
      </c>
      <c r="S161" s="16">
        <f t="shared" si="562"/>
        <v>1</v>
      </c>
      <c r="T161" s="16">
        <f t="shared" si="563"/>
        <v>1</v>
      </c>
      <c r="U161" s="16">
        <f t="shared" si="564"/>
        <v>2</v>
      </c>
      <c r="V161" s="16">
        <f t="shared" si="565"/>
        <v>1</v>
      </c>
      <c r="W161" s="16">
        <f t="shared" si="566"/>
        <v>1</v>
      </c>
      <c r="X161" s="16">
        <f t="shared" si="567"/>
        <v>1</v>
      </c>
      <c r="Y161" s="62">
        <f t="shared" si="568"/>
        <v>1</v>
      </c>
    </row>
    <row r="162" spans="2:25" x14ac:dyDescent="0.25">
      <c r="C162" s="16" t="s">
        <v>95</v>
      </c>
      <c r="D162" s="16" t="s">
        <v>102</v>
      </c>
      <c r="E162" s="16">
        <f t="shared" si="569"/>
        <v>3</v>
      </c>
      <c r="F162" s="16">
        <f t="shared" si="549"/>
        <v>2</v>
      </c>
      <c r="G162" s="16">
        <f t="shared" si="550"/>
        <v>2</v>
      </c>
      <c r="H162" s="16">
        <f t="shared" si="551"/>
        <v>1</v>
      </c>
      <c r="I162" s="16">
        <f t="shared" si="552"/>
        <v>1</v>
      </c>
      <c r="J162" s="16">
        <f t="shared" si="553"/>
        <v>1</v>
      </c>
      <c r="K162" s="16">
        <f t="shared" si="554"/>
        <v>1</v>
      </c>
      <c r="L162" s="16">
        <f t="shared" si="555"/>
        <v>1</v>
      </c>
      <c r="M162" s="16">
        <f t="shared" si="556"/>
        <v>3</v>
      </c>
      <c r="N162" s="16">
        <f t="shared" si="557"/>
        <v>2</v>
      </c>
      <c r="O162" s="16">
        <f t="shared" si="558"/>
        <v>2</v>
      </c>
      <c r="P162" s="16">
        <f t="shared" si="559"/>
        <v>1</v>
      </c>
      <c r="Q162" s="16">
        <f t="shared" si="560"/>
        <v>1</v>
      </c>
      <c r="R162" s="16">
        <f t="shared" si="561"/>
        <v>1</v>
      </c>
      <c r="S162" s="16">
        <f t="shared" si="562"/>
        <v>1</v>
      </c>
      <c r="T162" s="16">
        <f t="shared" si="563"/>
        <v>1</v>
      </c>
      <c r="U162" s="16">
        <f t="shared" si="564"/>
        <v>2</v>
      </c>
      <c r="V162" s="16">
        <f t="shared" si="565"/>
        <v>1</v>
      </c>
      <c r="W162" s="16">
        <f t="shared" si="566"/>
        <v>1</v>
      </c>
      <c r="X162" s="16">
        <f t="shared" si="567"/>
        <v>1</v>
      </c>
      <c r="Y162" s="62">
        <f t="shared" si="568"/>
        <v>1</v>
      </c>
    </row>
    <row r="163" spans="2:25" x14ac:dyDescent="0.25">
      <c r="C163" s="16" t="s">
        <v>95</v>
      </c>
      <c r="D163" s="16" t="s">
        <v>103</v>
      </c>
      <c r="E163" s="16">
        <f t="shared" si="569"/>
        <v>3</v>
      </c>
      <c r="F163" s="16">
        <f t="shared" si="549"/>
        <v>2</v>
      </c>
      <c r="G163" s="16">
        <f t="shared" si="550"/>
        <v>2</v>
      </c>
      <c r="H163" s="16">
        <f t="shared" si="551"/>
        <v>1</v>
      </c>
      <c r="I163" s="16">
        <f t="shared" si="552"/>
        <v>1</v>
      </c>
      <c r="J163" s="16">
        <f t="shared" si="553"/>
        <v>1</v>
      </c>
      <c r="K163" s="16">
        <f t="shared" si="554"/>
        <v>1</v>
      </c>
      <c r="L163" s="16">
        <f t="shared" si="555"/>
        <v>1</v>
      </c>
      <c r="M163" s="16">
        <f t="shared" si="556"/>
        <v>3</v>
      </c>
      <c r="N163" s="16">
        <f t="shared" si="557"/>
        <v>2</v>
      </c>
      <c r="O163" s="16">
        <f t="shared" si="558"/>
        <v>2</v>
      </c>
      <c r="P163" s="16">
        <f t="shared" si="559"/>
        <v>1</v>
      </c>
      <c r="Q163" s="16">
        <f t="shared" si="560"/>
        <v>1</v>
      </c>
      <c r="R163" s="16">
        <f t="shared" si="561"/>
        <v>1</v>
      </c>
      <c r="S163" s="16">
        <f t="shared" si="562"/>
        <v>1</v>
      </c>
      <c r="T163" s="16">
        <f t="shared" si="563"/>
        <v>1</v>
      </c>
      <c r="U163" s="16">
        <f t="shared" si="564"/>
        <v>2</v>
      </c>
      <c r="V163" s="16">
        <f t="shared" si="565"/>
        <v>1</v>
      </c>
      <c r="W163" s="16">
        <f t="shared" si="566"/>
        <v>1</v>
      </c>
      <c r="X163" s="16">
        <f t="shared" si="567"/>
        <v>1</v>
      </c>
      <c r="Y163" s="62">
        <f t="shared" si="568"/>
        <v>1</v>
      </c>
    </row>
    <row r="164" spans="2:25" x14ac:dyDescent="0.25">
      <c r="C164" s="16" t="s">
        <v>96</v>
      </c>
      <c r="D164" s="16" t="s">
        <v>103</v>
      </c>
      <c r="E164" s="16">
        <f t="shared" si="569"/>
        <v>3</v>
      </c>
      <c r="F164" s="16">
        <f t="shared" si="549"/>
        <v>2</v>
      </c>
      <c r="G164" s="16">
        <f t="shared" si="550"/>
        <v>2</v>
      </c>
      <c r="H164" s="16">
        <f t="shared" si="551"/>
        <v>1</v>
      </c>
      <c r="I164" s="16">
        <f t="shared" si="552"/>
        <v>1</v>
      </c>
      <c r="J164" s="16">
        <f t="shared" si="553"/>
        <v>1</v>
      </c>
      <c r="K164" s="16">
        <f t="shared" si="554"/>
        <v>1</v>
      </c>
      <c r="L164" s="16">
        <f t="shared" si="555"/>
        <v>1</v>
      </c>
      <c r="M164" s="16">
        <f t="shared" si="556"/>
        <v>3</v>
      </c>
      <c r="N164" s="16">
        <f t="shared" si="557"/>
        <v>2</v>
      </c>
      <c r="O164" s="16">
        <f t="shared" si="558"/>
        <v>2</v>
      </c>
      <c r="P164" s="16">
        <f t="shared" si="559"/>
        <v>1</v>
      </c>
      <c r="Q164" s="16">
        <f t="shared" si="560"/>
        <v>1</v>
      </c>
      <c r="R164" s="16">
        <f t="shared" si="561"/>
        <v>1</v>
      </c>
      <c r="S164" s="16">
        <f t="shared" si="562"/>
        <v>1</v>
      </c>
      <c r="T164" s="16">
        <f t="shared" si="563"/>
        <v>1</v>
      </c>
      <c r="U164" s="16">
        <f t="shared" si="564"/>
        <v>2</v>
      </c>
      <c r="V164" s="16">
        <f t="shared" si="565"/>
        <v>1</v>
      </c>
      <c r="W164" s="16">
        <f t="shared" si="566"/>
        <v>1</v>
      </c>
      <c r="X164" s="16">
        <f t="shared" si="567"/>
        <v>1</v>
      </c>
      <c r="Y164" s="62">
        <f t="shared" si="568"/>
        <v>1</v>
      </c>
    </row>
    <row r="165" spans="2:25" x14ac:dyDescent="0.25">
      <c r="C165" s="16" t="s">
        <v>96</v>
      </c>
      <c r="D165" s="16" t="s">
        <v>104</v>
      </c>
      <c r="E165" s="16">
        <f t="shared" si="569"/>
        <v>6</v>
      </c>
      <c r="F165" s="16">
        <f t="shared" si="549"/>
        <v>4</v>
      </c>
      <c r="G165" s="16">
        <f t="shared" si="550"/>
        <v>3</v>
      </c>
      <c r="H165" s="16">
        <f t="shared" si="551"/>
        <v>2</v>
      </c>
      <c r="I165" s="16">
        <f t="shared" si="552"/>
        <v>2</v>
      </c>
      <c r="J165" s="16">
        <f t="shared" si="553"/>
        <v>1</v>
      </c>
      <c r="K165" s="16">
        <f t="shared" si="554"/>
        <v>1</v>
      </c>
      <c r="L165" s="16">
        <f t="shared" si="555"/>
        <v>1</v>
      </c>
      <c r="M165" s="16">
        <f t="shared" si="556"/>
        <v>6</v>
      </c>
      <c r="N165" s="16">
        <f t="shared" si="557"/>
        <v>4</v>
      </c>
      <c r="O165" s="16">
        <f t="shared" si="558"/>
        <v>3</v>
      </c>
      <c r="P165" s="16">
        <f t="shared" si="559"/>
        <v>2</v>
      </c>
      <c r="Q165" s="16">
        <f t="shared" si="560"/>
        <v>2</v>
      </c>
      <c r="R165" s="16">
        <f t="shared" si="561"/>
        <v>1</v>
      </c>
      <c r="S165" s="16">
        <f t="shared" si="562"/>
        <v>1</v>
      </c>
      <c r="T165" s="16">
        <f t="shared" si="563"/>
        <v>1</v>
      </c>
      <c r="U165" s="16">
        <f t="shared" si="564"/>
        <v>3</v>
      </c>
      <c r="V165" s="16">
        <f t="shared" si="565"/>
        <v>2</v>
      </c>
      <c r="W165" s="16">
        <f t="shared" si="566"/>
        <v>1</v>
      </c>
      <c r="X165" s="16">
        <f t="shared" si="567"/>
        <v>1</v>
      </c>
      <c r="Y165" s="62">
        <f t="shared" si="568"/>
        <v>1</v>
      </c>
    </row>
    <row r="166" spans="2:25" ht="15.75" thickBot="1" x14ac:dyDescent="0.3">
      <c r="C166" s="67" t="s">
        <v>96</v>
      </c>
      <c r="D166" s="67" t="s">
        <v>105</v>
      </c>
      <c r="E166" s="67">
        <f t="shared" si="569"/>
        <v>8</v>
      </c>
      <c r="F166" s="67">
        <f t="shared" si="549"/>
        <v>5</v>
      </c>
      <c r="G166" s="67">
        <f t="shared" si="550"/>
        <v>5</v>
      </c>
      <c r="H166" s="67">
        <f t="shared" si="551"/>
        <v>4</v>
      </c>
      <c r="I166" s="67">
        <f t="shared" si="552"/>
        <v>2</v>
      </c>
      <c r="J166" s="67">
        <f t="shared" si="553"/>
        <v>2</v>
      </c>
      <c r="K166" s="67">
        <f t="shared" si="554"/>
        <v>2</v>
      </c>
      <c r="L166" s="67">
        <f t="shared" si="555"/>
        <v>2</v>
      </c>
      <c r="M166" s="67">
        <f t="shared" si="556"/>
        <v>8</v>
      </c>
      <c r="N166" s="67">
        <f t="shared" si="557"/>
        <v>5</v>
      </c>
      <c r="O166" s="67">
        <f t="shared" si="558"/>
        <v>5</v>
      </c>
      <c r="P166" s="67">
        <f t="shared" si="559"/>
        <v>4</v>
      </c>
      <c r="Q166" s="67">
        <f t="shared" si="560"/>
        <v>2</v>
      </c>
      <c r="R166" s="67">
        <f t="shared" si="561"/>
        <v>2</v>
      </c>
      <c r="S166" s="67">
        <f t="shared" si="562"/>
        <v>2</v>
      </c>
      <c r="T166" s="67">
        <f t="shared" si="563"/>
        <v>2</v>
      </c>
      <c r="U166" s="67">
        <f t="shared" si="564"/>
        <v>5</v>
      </c>
      <c r="V166" s="67">
        <f t="shared" si="565"/>
        <v>4</v>
      </c>
      <c r="W166" s="67">
        <f t="shared" si="566"/>
        <v>2</v>
      </c>
      <c r="X166" s="67">
        <f t="shared" si="567"/>
        <v>2</v>
      </c>
      <c r="Y166" s="68">
        <f t="shared" si="568"/>
        <v>2</v>
      </c>
    </row>
    <row r="167" spans="2:25" x14ac:dyDescent="0.25">
      <c r="B167" s="78" t="s">
        <v>175</v>
      </c>
      <c r="C167" s="65" t="s">
        <v>166</v>
      </c>
      <c r="D167" s="65" t="s">
        <v>167</v>
      </c>
      <c r="E167" s="65">
        <f t="shared" ref="E167:E174" si="570">maxfit(C167,D167,"DDR3X16_LE512M")</f>
        <v>4</v>
      </c>
      <c r="F167" s="65">
        <f t="shared" ref="F167:F174" si="571">maxfit(C167,D167,"DDR3X16_G512M")</f>
        <v>3</v>
      </c>
      <c r="G167" s="65">
        <f t="shared" ref="G167:G174" si="572">maxfit(C167,D167,"DDR3X32_LE512M")</f>
        <v>2</v>
      </c>
      <c r="H167" s="65">
        <f t="shared" ref="H167:H174" si="573">maxfit(C167,D167,"DDR3X32_G512M")</f>
        <v>2</v>
      </c>
      <c r="I167" s="65">
        <f t="shared" ref="I167:I174" si="574">maxfit(C167,D167,"DDR3X64_LE512M")</f>
        <v>1</v>
      </c>
      <c r="J167" s="65">
        <f t="shared" ref="J167:J174" si="575">maxfit(C167,D167,"DDR3X64_G512M")</f>
        <v>1</v>
      </c>
      <c r="K167" s="65">
        <f t="shared" ref="K167:K174" si="576">maxfit(C167,D167,"DDR3X72_LE512M")</f>
        <v>1</v>
      </c>
      <c r="L167" s="65">
        <f t="shared" ref="L167:L174" si="577">maxfit(C167,D167,"DDR3X72_G512M")</f>
        <v>1</v>
      </c>
      <c r="M167" s="65">
        <f t="shared" ref="M167:M174" si="578">maxfit(C167,D167,"DDR4X16_LE512M")</f>
        <v>4</v>
      </c>
      <c r="N167" s="65">
        <f t="shared" ref="N167:N174" si="579">maxfit(C167,D167,"DDR4X16_G512M")</f>
        <v>3</v>
      </c>
      <c r="O167" s="65">
        <f t="shared" ref="O167:O174" si="580">maxfit(C167,D167,"DDR4X32_LE512M")</f>
        <v>2</v>
      </c>
      <c r="P167" s="65">
        <f t="shared" ref="P167:P174" si="581">maxfit(C167,D167,"DDR4X32_G512M")</f>
        <v>2</v>
      </c>
      <c r="Q167" s="65">
        <f t="shared" ref="Q167:Q174" si="582">maxfit(C167,D167,"DDR4X64_LE512M")</f>
        <v>1</v>
      </c>
      <c r="R167" s="65">
        <f t="shared" ref="R167:R174" si="583">maxfit(C167,D167,"DDR4X64_G512M")</f>
        <v>1</v>
      </c>
      <c r="S167" s="65">
        <f t="shared" ref="S167:S174" si="584">maxfit(C167,D167,"DDR4X72_LE512M")</f>
        <v>1</v>
      </c>
      <c r="T167" s="65">
        <f t="shared" ref="T167:T174" si="585">maxfit(C167,D167,"DDR4X72_G512M")</f>
        <v>1</v>
      </c>
      <c r="U167" s="65">
        <f t="shared" ref="U167:U174" si="586">maxfit(C167,D167,"RLD3X18")</f>
        <v>2</v>
      </c>
      <c r="V167" s="65">
        <f t="shared" ref="V167:V174" si="587">maxfit(C167,D167,"RLD3X36")</f>
        <v>2</v>
      </c>
      <c r="W167" s="65">
        <f t="shared" ref="W167:W174" si="588">maxfit(C167,D167,"RLD3X72")</f>
        <v>1</v>
      </c>
      <c r="X167" s="65">
        <f t="shared" ref="X167:X174" si="589">maxfit(C167,D167,"QDRIIPX36")</f>
        <v>1</v>
      </c>
      <c r="Y167" s="66">
        <f t="shared" ref="Y167:Y174" si="590">maxfit(C167,D167,"QDRIVX36")</f>
        <v>1</v>
      </c>
    </row>
    <row r="168" spans="2:25" x14ac:dyDescent="0.25">
      <c r="C168" s="16" t="s">
        <v>168</v>
      </c>
      <c r="D168" s="16" t="s">
        <v>169</v>
      </c>
      <c r="E168" s="16">
        <f t="shared" si="570"/>
        <v>2</v>
      </c>
      <c r="F168" s="16">
        <f t="shared" si="571"/>
        <v>1</v>
      </c>
      <c r="G168" s="16">
        <f t="shared" si="572"/>
        <v>1</v>
      </c>
      <c r="H168" s="16">
        <f t="shared" si="573"/>
        <v>1</v>
      </c>
      <c r="I168" s="16">
        <f t="shared" si="574"/>
        <v>0</v>
      </c>
      <c r="J168" s="16">
        <f t="shared" si="575"/>
        <v>0</v>
      </c>
      <c r="K168" s="16">
        <f t="shared" si="576"/>
        <v>0</v>
      </c>
      <c r="L168" s="16">
        <f t="shared" si="577"/>
        <v>0</v>
      </c>
      <c r="M168" s="16">
        <f t="shared" si="578"/>
        <v>2</v>
      </c>
      <c r="N168" s="16">
        <f t="shared" si="579"/>
        <v>1</v>
      </c>
      <c r="O168" s="16">
        <f t="shared" si="580"/>
        <v>1</v>
      </c>
      <c r="P168" s="16">
        <f t="shared" si="581"/>
        <v>1</v>
      </c>
      <c r="Q168" s="16">
        <f t="shared" si="582"/>
        <v>0</v>
      </c>
      <c r="R168" s="16">
        <f t="shared" si="583"/>
        <v>0</v>
      </c>
      <c r="S168" s="16">
        <f t="shared" si="584"/>
        <v>0</v>
      </c>
      <c r="T168" s="16">
        <f t="shared" si="585"/>
        <v>0</v>
      </c>
      <c r="U168" s="16">
        <f t="shared" si="586"/>
        <v>1</v>
      </c>
      <c r="V168" s="16">
        <f t="shared" si="587"/>
        <v>1</v>
      </c>
      <c r="W168" s="16">
        <f t="shared" si="588"/>
        <v>0</v>
      </c>
      <c r="X168" s="16">
        <f t="shared" si="589"/>
        <v>0</v>
      </c>
      <c r="Y168" s="62">
        <f t="shared" si="590"/>
        <v>0</v>
      </c>
    </row>
    <row r="169" spans="2:25" x14ac:dyDescent="0.25">
      <c r="C169" s="16" t="s">
        <v>168</v>
      </c>
      <c r="D169" s="16" t="s">
        <v>170</v>
      </c>
      <c r="E169" s="16">
        <f t="shared" si="570"/>
        <v>5</v>
      </c>
      <c r="F169" s="16">
        <f t="shared" si="571"/>
        <v>4</v>
      </c>
      <c r="G169" s="16">
        <f t="shared" si="572"/>
        <v>3</v>
      </c>
      <c r="H169" s="16">
        <f t="shared" si="573"/>
        <v>2</v>
      </c>
      <c r="I169" s="16">
        <f t="shared" si="574"/>
        <v>2</v>
      </c>
      <c r="J169" s="16">
        <f t="shared" si="575"/>
        <v>1</v>
      </c>
      <c r="K169" s="16">
        <f t="shared" si="576"/>
        <v>1</v>
      </c>
      <c r="L169" s="16">
        <f t="shared" si="577"/>
        <v>1</v>
      </c>
      <c r="M169" s="16">
        <f t="shared" si="578"/>
        <v>5</v>
      </c>
      <c r="N169" s="16">
        <f t="shared" si="579"/>
        <v>4</v>
      </c>
      <c r="O169" s="16">
        <f t="shared" si="580"/>
        <v>3</v>
      </c>
      <c r="P169" s="16">
        <f t="shared" si="581"/>
        <v>2</v>
      </c>
      <c r="Q169" s="16">
        <f t="shared" si="582"/>
        <v>2</v>
      </c>
      <c r="R169" s="16">
        <f t="shared" si="583"/>
        <v>1</v>
      </c>
      <c r="S169" s="16">
        <f t="shared" si="584"/>
        <v>1</v>
      </c>
      <c r="T169" s="16">
        <f t="shared" si="585"/>
        <v>1</v>
      </c>
      <c r="U169" s="16">
        <f t="shared" si="586"/>
        <v>3</v>
      </c>
      <c r="V169" s="16">
        <f t="shared" si="587"/>
        <v>2</v>
      </c>
      <c r="W169" s="16">
        <f t="shared" si="588"/>
        <v>1</v>
      </c>
      <c r="X169" s="16">
        <f t="shared" si="589"/>
        <v>1</v>
      </c>
      <c r="Y169" s="62">
        <f t="shared" si="590"/>
        <v>1</v>
      </c>
    </row>
    <row r="170" spans="2:25" x14ac:dyDescent="0.25">
      <c r="C170" s="16" t="s">
        <v>171</v>
      </c>
      <c r="D170" s="16" t="s">
        <v>169</v>
      </c>
      <c r="E170" s="16">
        <f t="shared" si="570"/>
        <v>2</v>
      </c>
      <c r="F170" s="16">
        <f t="shared" si="571"/>
        <v>1</v>
      </c>
      <c r="G170" s="16">
        <f t="shared" si="572"/>
        <v>1</v>
      </c>
      <c r="H170" s="16">
        <f t="shared" si="573"/>
        <v>1</v>
      </c>
      <c r="I170" s="16">
        <f t="shared" si="574"/>
        <v>0</v>
      </c>
      <c r="J170" s="16">
        <f t="shared" si="575"/>
        <v>0</v>
      </c>
      <c r="K170" s="16">
        <f t="shared" si="576"/>
        <v>0</v>
      </c>
      <c r="L170" s="16">
        <f t="shared" si="577"/>
        <v>0</v>
      </c>
      <c r="M170" s="16">
        <f t="shared" si="578"/>
        <v>2</v>
      </c>
      <c r="N170" s="16">
        <f t="shared" si="579"/>
        <v>1</v>
      </c>
      <c r="O170" s="16">
        <f t="shared" si="580"/>
        <v>1</v>
      </c>
      <c r="P170" s="16">
        <f t="shared" si="581"/>
        <v>1</v>
      </c>
      <c r="Q170" s="16">
        <f t="shared" si="582"/>
        <v>0</v>
      </c>
      <c r="R170" s="16">
        <f t="shared" si="583"/>
        <v>0</v>
      </c>
      <c r="S170" s="16">
        <f t="shared" si="584"/>
        <v>0</v>
      </c>
      <c r="T170" s="16">
        <f t="shared" si="585"/>
        <v>0</v>
      </c>
      <c r="U170" s="16">
        <f t="shared" si="586"/>
        <v>1</v>
      </c>
      <c r="V170" s="16">
        <f t="shared" si="587"/>
        <v>1</v>
      </c>
      <c r="W170" s="16">
        <f t="shared" si="588"/>
        <v>0</v>
      </c>
      <c r="X170" s="16">
        <f t="shared" si="589"/>
        <v>0</v>
      </c>
      <c r="Y170" s="62">
        <f t="shared" si="590"/>
        <v>0</v>
      </c>
    </row>
    <row r="171" spans="2:25" x14ac:dyDescent="0.25">
      <c r="C171" s="16" t="s">
        <v>171</v>
      </c>
      <c r="D171" s="16" t="s">
        <v>170</v>
      </c>
      <c r="E171" s="16">
        <f t="shared" si="570"/>
        <v>5</v>
      </c>
      <c r="F171" s="16">
        <f t="shared" si="571"/>
        <v>4</v>
      </c>
      <c r="G171" s="16">
        <f t="shared" si="572"/>
        <v>3</v>
      </c>
      <c r="H171" s="16">
        <f t="shared" si="573"/>
        <v>2</v>
      </c>
      <c r="I171" s="16">
        <f t="shared" si="574"/>
        <v>2</v>
      </c>
      <c r="J171" s="16">
        <f t="shared" si="575"/>
        <v>1</v>
      </c>
      <c r="K171" s="16">
        <f t="shared" si="576"/>
        <v>1</v>
      </c>
      <c r="L171" s="16">
        <f t="shared" si="577"/>
        <v>1</v>
      </c>
      <c r="M171" s="16">
        <f t="shared" si="578"/>
        <v>5</v>
      </c>
      <c r="N171" s="16">
        <f t="shared" si="579"/>
        <v>4</v>
      </c>
      <c r="O171" s="16">
        <f t="shared" si="580"/>
        <v>3</v>
      </c>
      <c r="P171" s="16">
        <f t="shared" si="581"/>
        <v>2</v>
      </c>
      <c r="Q171" s="16">
        <f t="shared" si="582"/>
        <v>2</v>
      </c>
      <c r="R171" s="16">
        <f t="shared" si="583"/>
        <v>1</v>
      </c>
      <c r="S171" s="16">
        <f t="shared" si="584"/>
        <v>1</v>
      </c>
      <c r="T171" s="16">
        <f t="shared" si="585"/>
        <v>1</v>
      </c>
      <c r="U171" s="16">
        <f t="shared" si="586"/>
        <v>3</v>
      </c>
      <c r="V171" s="16">
        <f t="shared" si="587"/>
        <v>2</v>
      </c>
      <c r="W171" s="16">
        <f t="shared" si="588"/>
        <v>1</v>
      </c>
      <c r="X171" s="16">
        <f t="shared" si="589"/>
        <v>1</v>
      </c>
      <c r="Y171" s="62">
        <f t="shared" si="590"/>
        <v>1</v>
      </c>
    </row>
    <row r="172" spans="2:25" x14ac:dyDescent="0.25">
      <c r="C172" s="16" t="s">
        <v>172</v>
      </c>
      <c r="D172" s="16" t="s">
        <v>169</v>
      </c>
      <c r="E172" s="16">
        <f t="shared" si="570"/>
        <v>2</v>
      </c>
      <c r="F172" s="16">
        <f t="shared" si="571"/>
        <v>1</v>
      </c>
      <c r="G172" s="16">
        <f t="shared" si="572"/>
        <v>1</v>
      </c>
      <c r="H172" s="16">
        <f t="shared" si="573"/>
        <v>1</v>
      </c>
      <c r="I172" s="16">
        <f t="shared" si="574"/>
        <v>0</v>
      </c>
      <c r="J172" s="16">
        <f t="shared" si="575"/>
        <v>0</v>
      </c>
      <c r="K172" s="16">
        <f t="shared" si="576"/>
        <v>0</v>
      </c>
      <c r="L172" s="16">
        <f t="shared" si="577"/>
        <v>0</v>
      </c>
      <c r="M172" s="16">
        <f t="shared" si="578"/>
        <v>2</v>
      </c>
      <c r="N172" s="16">
        <f t="shared" si="579"/>
        <v>1</v>
      </c>
      <c r="O172" s="16">
        <f t="shared" si="580"/>
        <v>1</v>
      </c>
      <c r="P172" s="16">
        <f t="shared" si="581"/>
        <v>1</v>
      </c>
      <c r="Q172" s="16">
        <f t="shared" si="582"/>
        <v>0</v>
      </c>
      <c r="R172" s="16">
        <f t="shared" si="583"/>
        <v>0</v>
      </c>
      <c r="S172" s="16">
        <f t="shared" si="584"/>
        <v>0</v>
      </c>
      <c r="T172" s="16">
        <f t="shared" si="585"/>
        <v>0</v>
      </c>
      <c r="U172" s="16">
        <f t="shared" si="586"/>
        <v>1</v>
      </c>
      <c r="V172" s="16">
        <f t="shared" si="587"/>
        <v>1</v>
      </c>
      <c r="W172" s="16">
        <f t="shared" si="588"/>
        <v>0</v>
      </c>
      <c r="X172" s="16">
        <f t="shared" si="589"/>
        <v>0</v>
      </c>
      <c r="Y172" s="62">
        <f t="shared" si="590"/>
        <v>0</v>
      </c>
    </row>
    <row r="173" spans="2:25" x14ac:dyDescent="0.25">
      <c r="C173" s="16" t="s">
        <v>172</v>
      </c>
      <c r="D173" s="16" t="s">
        <v>170</v>
      </c>
      <c r="E173" s="16">
        <f t="shared" si="570"/>
        <v>5</v>
      </c>
      <c r="F173" s="16">
        <f t="shared" si="571"/>
        <v>4</v>
      </c>
      <c r="G173" s="16">
        <f t="shared" si="572"/>
        <v>3</v>
      </c>
      <c r="H173" s="16">
        <f t="shared" si="573"/>
        <v>2</v>
      </c>
      <c r="I173" s="16">
        <f t="shared" si="574"/>
        <v>2</v>
      </c>
      <c r="J173" s="16">
        <f t="shared" si="575"/>
        <v>1</v>
      </c>
      <c r="K173" s="16">
        <f t="shared" si="576"/>
        <v>1</v>
      </c>
      <c r="L173" s="16">
        <f t="shared" si="577"/>
        <v>1</v>
      </c>
      <c r="M173" s="16">
        <f t="shared" si="578"/>
        <v>5</v>
      </c>
      <c r="N173" s="16">
        <f t="shared" si="579"/>
        <v>4</v>
      </c>
      <c r="O173" s="16">
        <f t="shared" si="580"/>
        <v>3</v>
      </c>
      <c r="P173" s="16">
        <f t="shared" si="581"/>
        <v>2</v>
      </c>
      <c r="Q173" s="16">
        <f t="shared" si="582"/>
        <v>2</v>
      </c>
      <c r="R173" s="16">
        <f t="shared" si="583"/>
        <v>1</v>
      </c>
      <c r="S173" s="16">
        <f t="shared" si="584"/>
        <v>1</v>
      </c>
      <c r="T173" s="16">
        <f t="shared" si="585"/>
        <v>1</v>
      </c>
      <c r="U173" s="16">
        <f t="shared" si="586"/>
        <v>3</v>
      </c>
      <c r="V173" s="16">
        <f t="shared" si="587"/>
        <v>2</v>
      </c>
      <c r="W173" s="16">
        <f t="shared" si="588"/>
        <v>1</v>
      </c>
      <c r="X173" s="16">
        <f t="shared" si="589"/>
        <v>1</v>
      </c>
      <c r="Y173" s="62">
        <f t="shared" si="590"/>
        <v>1</v>
      </c>
    </row>
    <row r="174" spans="2:25" x14ac:dyDescent="0.25">
      <c r="C174" s="16" t="s">
        <v>173</v>
      </c>
      <c r="D174" s="16" t="s">
        <v>174</v>
      </c>
      <c r="E174" s="16">
        <f t="shared" si="570"/>
        <v>6</v>
      </c>
      <c r="F174" s="16">
        <f t="shared" si="571"/>
        <v>4</v>
      </c>
      <c r="G174" s="16">
        <f t="shared" si="572"/>
        <v>4</v>
      </c>
      <c r="H174" s="16">
        <f t="shared" si="573"/>
        <v>3</v>
      </c>
      <c r="I174" s="16">
        <f t="shared" si="574"/>
        <v>2</v>
      </c>
      <c r="J174" s="16">
        <f t="shared" si="575"/>
        <v>2</v>
      </c>
      <c r="K174" s="16">
        <f t="shared" si="576"/>
        <v>2</v>
      </c>
      <c r="L174" s="16">
        <f t="shared" si="577"/>
        <v>2</v>
      </c>
      <c r="M174" s="16">
        <f t="shared" si="578"/>
        <v>6</v>
      </c>
      <c r="N174" s="16">
        <f t="shared" si="579"/>
        <v>4</v>
      </c>
      <c r="O174" s="16">
        <f t="shared" si="580"/>
        <v>4</v>
      </c>
      <c r="P174" s="16">
        <f t="shared" si="581"/>
        <v>3</v>
      </c>
      <c r="Q174" s="16">
        <f t="shared" si="582"/>
        <v>2</v>
      </c>
      <c r="R174" s="16">
        <f t="shared" si="583"/>
        <v>2</v>
      </c>
      <c r="S174" s="16">
        <f t="shared" si="584"/>
        <v>2</v>
      </c>
      <c r="T174" s="16">
        <f t="shared" si="585"/>
        <v>2</v>
      </c>
      <c r="U174" s="16">
        <f t="shared" si="586"/>
        <v>4</v>
      </c>
      <c r="V174" s="16">
        <f t="shared" si="587"/>
        <v>3</v>
      </c>
      <c r="W174" s="16">
        <f t="shared" si="588"/>
        <v>2</v>
      </c>
      <c r="X174" s="16">
        <f t="shared" si="589"/>
        <v>2</v>
      </c>
      <c r="Y174" s="62">
        <f t="shared" si="590"/>
        <v>2</v>
      </c>
    </row>
  </sheetData>
  <mergeCells count="6">
    <mergeCell ref="C5:D5"/>
    <mergeCell ref="C58:D58"/>
    <mergeCell ref="C110:D110"/>
    <mergeCell ref="E5:Y5"/>
    <mergeCell ref="E58:Y58"/>
    <mergeCell ref="E110:Y110"/>
  </mergeCells>
  <conditionalFormatting sqref="Z107:AA155">
    <cfRule type="expression" dxfId="139" priority="53">
      <formula>$AA107="NO"</formula>
    </cfRule>
  </conditionalFormatting>
  <conditionalFormatting sqref="C71 E71:Y71">
    <cfRule type="expression" dxfId="138" priority="58">
      <formula>$AA70="NO"</formula>
    </cfRule>
  </conditionalFormatting>
  <conditionalFormatting sqref="E60:Y60">
    <cfRule type="expression" dxfId="137" priority="51">
      <formula>$AB58="NO"</formula>
    </cfRule>
  </conditionalFormatting>
  <conditionalFormatting sqref="C77:D77">
    <cfRule type="expression" dxfId="136" priority="60">
      <formula>#REF!="NO"</formula>
    </cfRule>
  </conditionalFormatting>
  <conditionalFormatting sqref="D76">
    <cfRule type="expression" dxfId="135" priority="62">
      <formula>#REF!="NO"</formula>
    </cfRule>
  </conditionalFormatting>
  <conditionalFormatting sqref="C142:C144 C141:D141 C103:D104">
    <cfRule type="expression" dxfId="134" priority="64">
      <formula>$AA94="NO"</formula>
    </cfRule>
  </conditionalFormatting>
  <conditionalFormatting sqref="D71">
    <cfRule type="expression" dxfId="133" priority="66">
      <formula>#REF!="NO"</formula>
    </cfRule>
  </conditionalFormatting>
  <conditionalFormatting sqref="D63 C93:Y97">
    <cfRule type="expression" dxfId="132" priority="68">
      <formula>$AA59="NO"</formula>
    </cfRule>
  </conditionalFormatting>
  <conditionalFormatting sqref="D64 C88:Y92">
    <cfRule type="expression" dxfId="131" priority="69">
      <formula>$AA61="NO"</formula>
    </cfRule>
  </conditionalFormatting>
  <conditionalFormatting sqref="D75 C101:D101">
    <cfRule type="expression" dxfId="130" priority="72">
      <formula>$AA68="NO"</formula>
    </cfRule>
  </conditionalFormatting>
  <conditionalFormatting sqref="D74 C67:D67 C100:D100">
    <cfRule type="expression" dxfId="129" priority="74">
      <formula>$AA61="NO"</formula>
    </cfRule>
  </conditionalFormatting>
  <conditionalFormatting sqref="C135:C139 C146:D159 C98:Y98 C134:D134 E134:Y138 C99:D99 E99:Y107">
    <cfRule type="expression" dxfId="128" priority="41">
      <formula>$AA93="NO"</formula>
    </cfRule>
  </conditionalFormatting>
  <conditionalFormatting sqref="C145:D145">
    <cfRule type="expression" dxfId="127" priority="42">
      <formula>$AA131="NO"</formula>
    </cfRule>
  </conditionalFormatting>
  <conditionalFormatting sqref="D144">
    <cfRule type="expression" dxfId="126" priority="43">
      <formula>$AA131="NO"</formula>
    </cfRule>
  </conditionalFormatting>
  <conditionalFormatting sqref="C140">
    <cfRule type="expression" dxfId="125" priority="44">
      <formula>$AA131="NO"</formula>
    </cfRule>
  </conditionalFormatting>
  <conditionalFormatting sqref="D138">
    <cfRule type="expression" dxfId="124" priority="46">
      <formula>$AA131="NO"</formula>
    </cfRule>
  </conditionalFormatting>
  <conditionalFormatting sqref="D137">
    <cfRule type="expression" dxfId="123" priority="47">
      <formula>$AA131="NO"</formula>
    </cfRule>
  </conditionalFormatting>
  <conditionalFormatting sqref="D143 C106:D106">
    <cfRule type="expression" dxfId="122" priority="48">
      <formula>$AA95="NO"</formula>
    </cfRule>
  </conditionalFormatting>
  <conditionalFormatting sqref="D142 C105:D105">
    <cfRule type="expression" dxfId="121" priority="49">
      <formula>$AA95="NO"</formula>
    </cfRule>
  </conditionalFormatting>
  <conditionalFormatting sqref="E139:Y143">
    <cfRule type="expression" dxfId="120" priority="36">
      <formula>$AA134="NO"</formula>
    </cfRule>
  </conditionalFormatting>
  <conditionalFormatting sqref="E144:Y155">
    <cfRule type="expression" dxfId="119" priority="35">
      <formula>$AA139="NO"</formula>
    </cfRule>
  </conditionalFormatting>
  <conditionalFormatting sqref="E156:Y159">
    <cfRule type="expression" dxfId="118" priority="34">
      <formula>$AA151="NO"</formula>
    </cfRule>
  </conditionalFormatting>
  <conditionalFormatting sqref="D136">
    <cfRule type="expression" dxfId="117" priority="31">
      <formula>$AA129="NO"</formula>
    </cfRule>
  </conditionalFormatting>
  <conditionalFormatting sqref="D135">
    <cfRule type="expression" dxfId="116" priority="32">
      <formula>$AA129="NO"</formula>
    </cfRule>
  </conditionalFormatting>
  <conditionalFormatting sqref="D140">
    <cfRule type="expression" dxfId="115" priority="29">
      <formula>$AA109="NO"</formula>
    </cfRule>
  </conditionalFormatting>
  <conditionalFormatting sqref="D139">
    <cfRule type="expression" dxfId="114" priority="30">
      <formula>$AA109="NO"</formula>
    </cfRule>
  </conditionalFormatting>
  <conditionalFormatting sqref="C68:Y69 E70:Y70 E72:Y73">
    <cfRule type="expression" dxfId="113" priority="98">
      <formula>#REF!="NO"</formula>
    </cfRule>
  </conditionalFormatting>
  <conditionalFormatting sqref="C72:D72">
    <cfRule type="expression" dxfId="112" priority="101">
      <formula>#REF!="NO"</formula>
    </cfRule>
  </conditionalFormatting>
  <conditionalFormatting sqref="D70">
    <cfRule type="expression" dxfId="111" priority="104">
      <formula>#REF!="NO"</formula>
    </cfRule>
  </conditionalFormatting>
  <conditionalFormatting sqref="C73:D73 C74:C76 E64:Y64 C65:Y65 E67 C66:E66 F66:Y67">
    <cfRule type="expression" dxfId="110" priority="114">
      <formula>$AA59="NO"</formula>
    </cfRule>
  </conditionalFormatting>
  <conditionalFormatting sqref="C78:D82 C70 E61:Y63 E74:Y86 C83:Y87">
    <cfRule type="expression" dxfId="109" priority="28">
      <formula>$AA59="NO"</formula>
    </cfRule>
  </conditionalFormatting>
  <conditionalFormatting sqref="Z7:AA53 Z59:AA94">
    <cfRule type="expression" dxfId="108" priority="115">
      <formula>$AA7="NO"</formula>
    </cfRule>
  </conditionalFormatting>
  <conditionalFormatting sqref="C8:Y21 E7:Y7">
    <cfRule type="expression" dxfId="107" priority="116">
      <formula>$AA6="NO"</formula>
    </cfRule>
  </conditionalFormatting>
  <conditionalFormatting sqref="C22:Y55">
    <cfRule type="expression" dxfId="106" priority="118">
      <formula>$AA20="NO"</formula>
    </cfRule>
  </conditionalFormatting>
  <conditionalFormatting sqref="D129:Y129 E112:Y128">
    <cfRule type="expression" dxfId="105" priority="119">
      <formula>$AB81="NO"</formula>
    </cfRule>
  </conditionalFormatting>
  <conditionalFormatting sqref="C102:D102">
    <cfRule type="expression" dxfId="104" priority="121">
      <formula>$AA94="NO"</formula>
    </cfRule>
  </conditionalFormatting>
  <conditionalFormatting sqref="D130:Y130">
    <cfRule type="expression" dxfId="103" priority="122">
      <formula>$AA107="NO"</formula>
    </cfRule>
  </conditionalFormatting>
  <conditionalFormatting sqref="C132:D133 E131:Y133 D131">
    <cfRule type="expression" dxfId="102" priority="123">
      <formula>$AA109="NO"</formula>
    </cfRule>
  </conditionalFormatting>
  <conditionalFormatting sqref="C125:C127 C124:D124">
    <cfRule type="expression" dxfId="101" priority="24">
      <formula>$AA115="NO"</formula>
    </cfRule>
  </conditionalFormatting>
  <conditionalFormatting sqref="C118:C122 C117:D117">
    <cfRule type="expression" dxfId="100" priority="16">
      <formula>$AA112="NO"</formula>
    </cfRule>
  </conditionalFormatting>
  <conditionalFormatting sqref="C128:D128">
    <cfRule type="expression" dxfId="99" priority="17">
      <formula>$AA114="NO"</formula>
    </cfRule>
  </conditionalFormatting>
  <conditionalFormatting sqref="D127">
    <cfRule type="expression" dxfId="98" priority="18">
      <formula>$AA114="NO"</formula>
    </cfRule>
  </conditionalFormatting>
  <conditionalFormatting sqref="C123">
    <cfRule type="expression" dxfId="97" priority="19">
      <formula>$AA114="NO"</formula>
    </cfRule>
  </conditionalFormatting>
  <conditionalFormatting sqref="D121">
    <cfRule type="expression" dxfId="96" priority="20">
      <formula>$AA114="NO"</formula>
    </cfRule>
  </conditionalFormatting>
  <conditionalFormatting sqref="D120">
    <cfRule type="expression" dxfId="95" priority="21">
      <formula>$AA114="NO"</formula>
    </cfRule>
  </conditionalFormatting>
  <conditionalFormatting sqref="D126">
    <cfRule type="expression" dxfId="94" priority="22">
      <formula>$AA115="NO"</formula>
    </cfRule>
  </conditionalFormatting>
  <conditionalFormatting sqref="D125">
    <cfRule type="expression" dxfId="93" priority="23">
      <formula>$AA115="NO"</formula>
    </cfRule>
  </conditionalFormatting>
  <conditionalFormatting sqref="D119">
    <cfRule type="expression" dxfId="92" priority="14">
      <formula>$AA112="NO"</formula>
    </cfRule>
  </conditionalFormatting>
  <conditionalFormatting sqref="D118">
    <cfRule type="expression" dxfId="91" priority="15">
      <formula>$AA112="NO"</formula>
    </cfRule>
  </conditionalFormatting>
  <conditionalFormatting sqref="D123">
    <cfRule type="expression" dxfId="90" priority="12">
      <formula>$AA92="NO"</formula>
    </cfRule>
  </conditionalFormatting>
  <conditionalFormatting sqref="D122">
    <cfRule type="expression" dxfId="89" priority="13">
      <formula>$AA92="NO"</formula>
    </cfRule>
  </conditionalFormatting>
  <conditionalFormatting sqref="D112">
    <cfRule type="expression" dxfId="88" priority="25">
      <formula>$AB81="NO"</formula>
    </cfRule>
  </conditionalFormatting>
  <conditionalFormatting sqref="D113">
    <cfRule type="expression" dxfId="87" priority="26">
      <formula>$AA90="NO"</formula>
    </cfRule>
  </conditionalFormatting>
  <conditionalFormatting sqref="C115:D116 D114">
    <cfRule type="expression" dxfId="86" priority="27">
      <formula>$AA92="NO"</formula>
    </cfRule>
  </conditionalFormatting>
  <conditionalFormatting sqref="C160:C163 E160:Y161">
    <cfRule type="expression" dxfId="85" priority="9">
      <formula>$AA155="NO"</formula>
    </cfRule>
  </conditionalFormatting>
  <conditionalFormatting sqref="D163">
    <cfRule type="expression" dxfId="84" priority="10">
      <formula>$AA156="NO"</formula>
    </cfRule>
  </conditionalFormatting>
  <conditionalFormatting sqref="D162">
    <cfRule type="expression" dxfId="83" priority="11">
      <formula>$AA156="NO"</formula>
    </cfRule>
  </conditionalFormatting>
  <conditionalFormatting sqref="E162:Y162">
    <cfRule type="expression" dxfId="82" priority="8">
      <formula>$AA157="NO"</formula>
    </cfRule>
  </conditionalFormatting>
  <conditionalFormatting sqref="E163:Y163">
    <cfRule type="expression" dxfId="81" priority="7">
      <formula>$AA158="NO"</formula>
    </cfRule>
  </conditionalFormatting>
  <conditionalFormatting sqref="D161">
    <cfRule type="expression" dxfId="80" priority="5">
      <formula>$AA154="NO"</formula>
    </cfRule>
  </conditionalFormatting>
  <conditionalFormatting sqref="D160">
    <cfRule type="expression" dxfId="79" priority="6">
      <formula>$AA154="NO"</formula>
    </cfRule>
  </conditionalFormatting>
  <conditionalFormatting sqref="C165:C166 C164:D164">
    <cfRule type="expression" dxfId="78" priority="4">
      <formula>$AA155="NO"</formula>
    </cfRule>
  </conditionalFormatting>
  <conditionalFormatting sqref="D166">
    <cfRule type="expression" dxfId="77" priority="2">
      <formula>$AA155="NO"</formula>
    </cfRule>
  </conditionalFormatting>
  <conditionalFormatting sqref="D165">
    <cfRule type="expression" dxfId="76" priority="3">
      <formula>$AA155="NO"</formula>
    </cfRule>
  </conditionalFormatting>
  <conditionalFormatting sqref="E164:Y174">
    <cfRule type="expression" dxfId="75" priority="1">
      <formula>$AA159="NO"</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35"/>
  <sheetViews>
    <sheetView zoomScale="115" zoomScaleNormal="115" workbookViewId="0">
      <pane xSplit="6" topLeftCell="G1" activePane="topRight" state="frozen"/>
      <selection pane="topRight" activeCell="P29" sqref="P29"/>
    </sheetView>
  </sheetViews>
  <sheetFormatPr defaultRowHeight="15" x14ac:dyDescent="0.25"/>
  <cols>
    <col min="1" max="5" width="9.140625" style="33"/>
    <col min="6" max="6" width="4.5703125" style="33" customWidth="1"/>
    <col min="7" max="7" width="9.140625" style="33"/>
    <col min="8" max="8" width="10.5703125" style="33" customWidth="1"/>
    <col min="9" max="9" width="9.140625" style="34"/>
    <col min="10" max="10" width="3.85546875" style="33" customWidth="1"/>
    <col min="11" max="12" width="9.140625" style="33"/>
    <col min="13" max="13" width="9.140625" style="34"/>
    <col min="14" max="14" width="4.28515625" style="33" customWidth="1"/>
    <col min="15" max="17" width="9.140625" style="6"/>
    <col min="18" max="18" width="4.28515625" style="33" customWidth="1"/>
    <col min="19" max="19" width="9.140625" style="33"/>
    <col min="20" max="20" width="9.7109375" style="33" customWidth="1"/>
    <col min="21" max="21" width="9.140625" style="6"/>
    <col min="22" max="22" width="4.28515625" style="6" customWidth="1"/>
    <col min="23" max="23" width="9.140625" style="6"/>
    <col min="24" max="25" width="9.140625" style="33"/>
    <col min="26" max="26" width="4.140625" style="33" customWidth="1"/>
    <col min="27" max="29" width="9.140625" style="33"/>
    <col min="30" max="30" width="4" style="6" customWidth="1"/>
    <col min="31" max="33" width="9.140625" style="6"/>
    <col min="34" max="34" width="3.85546875" style="33" customWidth="1"/>
    <col min="35" max="16384" width="9.140625" style="33"/>
  </cols>
  <sheetData>
    <row r="1" spans="1:37" x14ac:dyDescent="0.25">
      <c r="A1" s="32" t="s">
        <v>142</v>
      </c>
    </row>
    <row r="2" spans="1:37" x14ac:dyDescent="0.25">
      <c r="A2" s="33" t="s">
        <v>140</v>
      </c>
    </row>
    <row r="3" spans="1:37" x14ac:dyDescent="0.25">
      <c r="A3" s="33" t="s">
        <v>141</v>
      </c>
    </row>
    <row r="4" spans="1:37" x14ac:dyDescent="0.25">
      <c r="C4" s="35" t="s">
        <v>41</v>
      </c>
      <c r="D4" s="36"/>
      <c r="G4" s="92" t="s">
        <v>78</v>
      </c>
      <c r="H4" s="92"/>
      <c r="I4" s="34" t="s">
        <v>40</v>
      </c>
      <c r="K4" s="93" t="s">
        <v>79</v>
      </c>
      <c r="L4" s="93"/>
      <c r="M4" s="34" t="s">
        <v>40</v>
      </c>
      <c r="O4" s="92" t="s">
        <v>112</v>
      </c>
      <c r="P4" s="92"/>
      <c r="Q4" s="34" t="s">
        <v>40</v>
      </c>
      <c r="S4" s="93" t="s">
        <v>113</v>
      </c>
      <c r="T4" s="93"/>
      <c r="U4" s="34" t="s">
        <v>40</v>
      </c>
      <c r="W4" s="92" t="s">
        <v>177</v>
      </c>
      <c r="X4" s="92"/>
      <c r="Y4" s="34" t="s">
        <v>40</v>
      </c>
      <c r="AA4" s="92" t="s">
        <v>178</v>
      </c>
      <c r="AB4" s="92"/>
      <c r="AC4" s="34" t="s">
        <v>40</v>
      </c>
      <c r="AE4" s="92" t="s">
        <v>179</v>
      </c>
      <c r="AF4" s="92"/>
      <c r="AG4" s="34" t="s">
        <v>40</v>
      </c>
      <c r="AI4" s="92" t="s">
        <v>180</v>
      </c>
      <c r="AJ4" s="92"/>
      <c r="AK4" s="34" t="s">
        <v>40</v>
      </c>
    </row>
    <row r="5" spans="1:37" ht="16.5" customHeight="1" x14ac:dyDescent="0.25">
      <c r="C5" s="50">
        <v>0</v>
      </c>
      <c r="D5" s="45" t="s">
        <v>42</v>
      </c>
      <c r="E5" s="46"/>
      <c r="G5" s="47" t="s">
        <v>73</v>
      </c>
      <c r="H5" s="48" t="s">
        <v>74</v>
      </c>
      <c r="I5" s="39" t="str">
        <f>WillItFit(G5,H5,$C$5:$C$25)</f>
        <v>possibly</v>
      </c>
      <c r="K5" s="42" t="s">
        <v>20</v>
      </c>
      <c r="L5" s="43" t="s">
        <v>13</v>
      </c>
      <c r="M5" s="39" t="str">
        <f>WillItFit(K5,L5,$C$5:$C$25)</f>
        <v>possibly</v>
      </c>
      <c r="O5" s="16" t="s">
        <v>81</v>
      </c>
      <c r="P5" s="49" t="s">
        <v>116</v>
      </c>
      <c r="Q5" s="39" t="str">
        <f>WillItFit(O5,P5,$C$5:$C$25)</f>
        <v>possibly</v>
      </c>
      <c r="S5" s="16" t="s">
        <v>75</v>
      </c>
      <c r="T5" s="16" t="s">
        <v>13</v>
      </c>
      <c r="U5" s="39" t="str">
        <f>WillItFit(S5,T5,$C$5:$C$25)</f>
        <v>possibly</v>
      </c>
      <c r="W5" s="16" t="s">
        <v>156</v>
      </c>
      <c r="X5" s="16" t="s">
        <v>101</v>
      </c>
      <c r="Y5" s="39" t="str">
        <f>WillItFit(W5,X5,$C$5:$C$25)</f>
        <v>possibly</v>
      </c>
      <c r="AA5" s="16" t="s">
        <v>92</v>
      </c>
      <c r="AB5" s="16" t="s">
        <v>101</v>
      </c>
      <c r="AC5" s="39" t="str">
        <f>WillItFit(AA5,AB5,$C$5:$C$25)</f>
        <v>possibly</v>
      </c>
      <c r="AE5" s="16" t="s">
        <v>114</v>
      </c>
      <c r="AF5" s="16" t="s">
        <v>102</v>
      </c>
      <c r="AG5" s="39" t="str">
        <f t="shared" ref="AG5:AG11" si="0">WillItFit(AE5,AF5,$C$5:$C$25)</f>
        <v>possibly</v>
      </c>
      <c r="AH5" s="41"/>
      <c r="AI5" s="65" t="s">
        <v>166</v>
      </c>
      <c r="AJ5" s="65" t="s">
        <v>167</v>
      </c>
      <c r="AK5" s="39" t="str">
        <f t="shared" ref="AK5:AK12" si="1">WillItFit(AI5,AJ5,$C$5:$C$25)</f>
        <v>possibly</v>
      </c>
    </row>
    <row r="6" spans="1:37" x14ac:dyDescent="0.25">
      <c r="C6" s="50">
        <v>0</v>
      </c>
      <c r="D6" s="45" t="s">
        <v>43</v>
      </c>
      <c r="E6" s="46"/>
      <c r="G6" s="37" t="s">
        <v>2</v>
      </c>
      <c r="H6" s="38" t="s">
        <v>8</v>
      </c>
      <c r="I6" s="39" t="str">
        <f t="shared" ref="I6:I29" si="2">WillItFit(G6,H6,$C$5:$C$25)</f>
        <v>possibly</v>
      </c>
      <c r="K6" s="37" t="s">
        <v>21</v>
      </c>
      <c r="L6" s="38" t="s">
        <v>13</v>
      </c>
      <c r="M6" s="39" t="str">
        <f t="shared" ref="M6:M28" si="3">WillItFit(K6,L6,$C$5:$C$25)</f>
        <v>possibly</v>
      </c>
      <c r="O6" s="16" t="s">
        <v>81</v>
      </c>
      <c r="P6" s="16" t="s">
        <v>127</v>
      </c>
      <c r="Q6" s="39" t="str">
        <f t="shared" ref="Q6:Q21" si="4">WillItFit(O6,P6,$C$5:$C$25)</f>
        <v>possibly</v>
      </c>
      <c r="R6" s="40"/>
      <c r="S6" s="16" t="s">
        <v>76</v>
      </c>
      <c r="T6" s="16" t="s">
        <v>18</v>
      </c>
      <c r="U6" s="39" t="str">
        <f t="shared" ref="U6:U35" si="5">WillItFit(S6,T6,$C$5:$C$25)</f>
        <v>possibly</v>
      </c>
      <c r="W6" s="16" t="s">
        <v>156</v>
      </c>
      <c r="X6" s="16" t="s">
        <v>139</v>
      </c>
      <c r="Y6" s="39" t="str">
        <f t="shared" ref="Y6:Y21" si="6">WillItFit(W6,X6,$C$5:$C$25)</f>
        <v>possibly</v>
      </c>
      <c r="AA6" s="16" t="s">
        <v>92</v>
      </c>
      <c r="AB6" s="16" t="s">
        <v>139</v>
      </c>
      <c r="AC6" s="39" t="str">
        <f t="shared" ref="AC6:AC35" si="7">WillItFit(AA6,AB6,$C$5:$C$25)</f>
        <v>possibly</v>
      </c>
      <c r="AE6" s="16" t="s">
        <v>114</v>
      </c>
      <c r="AF6" s="16" t="s">
        <v>103</v>
      </c>
      <c r="AG6" s="39" t="str">
        <f t="shared" si="0"/>
        <v>possibly</v>
      </c>
      <c r="AH6" s="41"/>
      <c r="AI6" s="16" t="s">
        <v>168</v>
      </c>
      <c r="AJ6" s="16" t="s">
        <v>169</v>
      </c>
      <c r="AK6" s="39" t="str">
        <f t="shared" si="1"/>
        <v>possibly</v>
      </c>
    </row>
    <row r="7" spans="1:37" x14ac:dyDescent="0.25">
      <c r="C7" s="50">
        <v>0</v>
      </c>
      <c r="D7" s="45" t="s">
        <v>59</v>
      </c>
      <c r="E7" s="46"/>
      <c r="G7" s="37" t="s">
        <v>2</v>
      </c>
      <c r="H7" s="38" t="s">
        <v>138</v>
      </c>
      <c r="I7" s="39" t="str">
        <f t="shared" si="2"/>
        <v>possibly</v>
      </c>
      <c r="K7" s="37" t="s">
        <v>21</v>
      </c>
      <c r="L7" s="38" t="s">
        <v>27</v>
      </c>
      <c r="M7" s="39" t="str">
        <f t="shared" si="3"/>
        <v>possibly</v>
      </c>
      <c r="O7" s="16" t="s">
        <v>81</v>
      </c>
      <c r="P7" s="16" t="s">
        <v>117</v>
      </c>
      <c r="Q7" s="39" t="str">
        <f t="shared" si="4"/>
        <v>possibly</v>
      </c>
      <c r="R7" s="40"/>
      <c r="S7" s="16" t="s">
        <v>76</v>
      </c>
      <c r="T7" s="16" t="s">
        <v>19</v>
      </c>
      <c r="U7" s="39" t="str">
        <f t="shared" si="5"/>
        <v>possibly</v>
      </c>
      <c r="W7" s="16" t="s">
        <v>156</v>
      </c>
      <c r="X7" s="16" t="s">
        <v>102</v>
      </c>
      <c r="Y7" s="39" t="str">
        <f t="shared" si="6"/>
        <v>possibly</v>
      </c>
      <c r="AA7" s="16" t="s">
        <v>92</v>
      </c>
      <c r="AB7" s="16" t="s">
        <v>102</v>
      </c>
      <c r="AC7" s="39" t="str">
        <f t="shared" si="7"/>
        <v>possibly</v>
      </c>
      <c r="AE7" s="16" t="s">
        <v>95</v>
      </c>
      <c r="AF7" s="16" t="s">
        <v>102</v>
      </c>
      <c r="AG7" s="39" t="str">
        <f t="shared" si="0"/>
        <v>possibly</v>
      </c>
      <c r="AH7" s="41"/>
      <c r="AI7" s="16" t="s">
        <v>168</v>
      </c>
      <c r="AJ7" s="16" t="s">
        <v>170</v>
      </c>
      <c r="AK7" s="39" t="str">
        <f t="shared" si="1"/>
        <v>possibly</v>
      </c>
    </row>
    <row r="8" spans="1:37" x14ac:dyDescent="0.25">
      <c r="C8" s="50">
        <v>0</v>
      </c>
      <c r="D8" s="45" t="s">
        <v>60</v>
      </c>
      <c r="E8" s="46"/>
      <c r="G8" s="37" t="s">
        <v>2</v>
      </c>
      <c r="H8" s="38" t="s">
        <v>128</v>
      </c>
      <c r="I8" s="39" t="str">
        <f t="shared" si="2"/>
        <v>possibly</v>
      </c>
      <c r="K8" s="37" t="s">
        <v>21</v>
      </c>
      <c r="L8" s="38" t="s">
        <v>14</v>
      </c>
      <c r="M8" s="39" t="str">
        <f t="shared" si="3"/>
        <v>possibly</v>
      </c>
      <c r="O8" s="16" t="s">
        <v>81</v>
      </c>
      <c r="P8" s="16" t="s">
        <v>119</v>
      </c>
      <c r="Q8" s="39" t="str">
        <f t="shared" si="4"/>
        <v>possibly</v>
      </c>
      <c r="R8" s="40"/>
      <c r="S8" s="16" t="s">
        <v>76</v>
      </c>
      <c r="T8" s="16" t="s">
        <v>30</v>
      </c>
      <c r="U8" s="39" t="str">
        <f t="shared" si="5"/>
        <v>possibly</v>
      </c>
      <c r="W8" s="16" t="s">
        <v>157</v>
      </c>
      <c r="X8" s="16" t="s">
        <v>101</v>
      </c>
      <c r="Y8" s="39" t="str">
        <f t="shared" si="6"/>
        <v>possibly</v>
      </c>
      <c r="AA8" s="16" t="s">
        <v>91</v>
      </c>
      <c r="AB8" s="16" t="s">
        <v>101</v>
      </c>
      <c r="AC8" s="39" t="str">
        <f t="shared" si="7"/>
        <v>possibly</v>
      </c>
      <c r="AE8" s="16" t="s">
        <v>95</v>
      </c>
      <c r="AF8" s="16" t="s">
        <v>103</v>
      </c>
      <c r="AG8" s="39" t="str">
        <f t="shared" si="0"/>
        <v>possibly</v>
      </c>
      <c r="AH8" s="41"/>
      <c r="AI8" s="16" t="s">
        <v>171</v>
      </c>
      <c r="AJ8" s="16" t="s">
        <v>169</v>
      </c>
      <c r="AK8" s="39" t="str">
        <f t="shared" si="1"/>
        <v>possibly</v>
      </c>
    </row>
    <row r="9" spans="1:37" x14ac:dyDescent="0.25">
      <c r="C9" s="50">
        <v>0</v>
      </c>
      <c r="D9" s="45" t="s">
        <v>45</v>
      </c>
      <c r="E9" s="46"/>
      <c r="G9" s="37" t="s">
        <v>2</v>
      </c>
      <c r="H9" s="38" t="s">
        <v>74</v>
      </c>
      <c r="I9" s="39" t="str">
        <f t="shared" si="2"/>
        <v>possibly</v>
      </c>
      <c r="K9" s="37" t="s">
        <v>21</v>
      </c>
      <c r="L9" s="38" t="s">
        <v>28</v>
      </c>
      <c r="M9" s="39" t="str">
        <f t="shared" si="3"/>
        <v>possibly</v>
      </c>
      <c r="O9" s="16" t="s">
        <v>82</v>
      </c>
      <c r="P9" s="16" t="s">
        <v>116</v>
      </c>
      <c r="Q9" s="39" t="str">
        <f t="shared" si="4"/>
        <v>possibly</v>
      </c>
      <c r="R9" s="40"/>
      <c r="S9" s="16" t="s">
        <v>77</v>
      </c>
      <c r="T9" s="16" t="s">
        <v>18</v>
      </c>
      <c r="U9" s="39" t="str">
        <f t="shared" si="5"/>
        <v>possibly</v>
      </c>
      <c r="W9" s="16" t="s">
        <v>157</v>
      </c>
      <c r="X9" s="16" t="s">
        <v>139</v>
      </c>
      <c r="Y9" s="39" t="str">
        <f t="shared" si="6"/>
        <v>possibly</v>
      </c>
      <c r="AA9" s="16" t="s">
        <v>91</v>
      </c>
      <c r="AB9" s="16" t="s">
        <v>139</v>
      </c>
      <c r="AC9" s="39" t="str">
        <f t="shared" si="7"/>
        <v>possibly</v>
      </c>
      <c r="AE9" s="16" t="s">
        <v>96</v>
      </c>
      <c r="AF9" s="16" t="s">
        <v>103</v>
      </c>
      <c r="AG9" s="39" t="str">
        <f t="shared" si="0"/>
        <v>possibly</v>
      </c>
      <c r="AH9" s="41"/>
      <c r="AI9" s="16" t="s">
        <v>171</v>
      </c>
      <c r="AJ9" s="16" t="s">
        <v>170</v>
      </c>
      <c r="AK9" s="39" t="str">
        <f t="shared" si="1"/>
        <v>possibly</v>
      </c>
    </row>
    <row r="10" spans="1:37" x14ac:dyDescent="0.25">
      <c r="C10" s="50">
        <v>0</v>
      </c>
      <c r="D10" s="45" t="s">
        <v>52</v>
      </c>
      <c r="E10" s="46"/>
      <c r="G10" s="37" t="s">
        <v>3</v>
      </c>
      <c r="H10" s="38" t="s">
        <v>8</v>
      </c>
      <c r="I10" s="39" t="str">
        <f t="shared" si="2"/>
        <v>possibly</v>
      </c>
      <c r="K10" s="37" t="s">
        <v>21</v>
      </c>
      <c r="L10" s="38" t="s">
        <v>15</v>
      </c>
      <c r="M10" s="39" t="str">
        <f t="shared" si="3"/>
        <v>possibly</v>
      </c>
      <c r="O10" s="16" t="s">
        <v>82</v>
      </c>
      <c r="P10" s="16" t="s">
        <v>127</v>
      </c>
      <c r="Q10" s="39" t="str">
        <f t="shared" si="4"/>
        <v>possibly</v>
      </c>
      <c r="R10" s="40"/>
      <c r="S10" s="16" t="s">
        <v>77</v>
      </c>
      <c r="T10" s="16" t="s">
        <v>19</v>
      </c>
      <c r="U10" s="39" t="str">
        <f t="shared" si="5"/>
        <v>possibly</v>
      </c>
      <c r="W10" s="16" t="s">
        <v>157</v>
      </c>
      <c r="X10" s="16" t="s">
        <v>102</v>
      </c>
      <c r="Y10" s="39" t="str">
        <f t="shared" si="6"/>
        <v>possibly</v>
      </c>
      <c r="AA10" s="16" t="s">
        <v>91</v>
      </c>
      <c r="AB10" s="16" t="s">
        <v>102</v>
      </c>
      <c r="AC10" s="39" t="str">
        <f t="shared" si="7"/>
        <v>possibly</v>
      </c>
      <c r="AE10" s="16" t="s">
        <v>96</v>
      </c>
      <c r="AF10" s="16" t="s">
        <v>104</v>
      </c>
      <c r="AG10" s="39" t="str">
        <f t="shared" si="0"/>
        <v>possibly</v>
      </c>
      <c r="AH10" s="41"/>
      <c r="AI10" s="16" t="s">
        <v>172</v>
      </c>
      <c r="AJ10" s="16" t="s">
        <v>169</v>
      </c>
      <c r="AK10" s="39" t="str">
        <f t="shared" si="1"/>
        <v>possibly</v>
      </c>
    </row>
    <row r="11" spans="1:37" x14ac:dyDescent="0.25">
      <c r="C11" s="50">
        <v>0</v>
      </c>
      <c r="D11" s="45" t="s">
        <v>46</v>
      </c>
      <c r="E11" s="46"/>
      <c r="G11" s="37" t="s">
        <v>3</v>
      </c>
      <c r="H11" s="38" t="s">
        <v>138</v>
      </c>
      <c r="I11" s="39" t="str">
        <f t="shared" si="2"/>
        <v>possibly</v>
      </c>
      <c r="K11" s="37" t="s">
        <v>22</v>
      </c>
      <c r="L11" s="38" t="s">
        <v>13</v>
      </c>
      <c r="M11" s="39" t="str">
        <f t="shared" si="3"/>
        <v>possibly</v>
      </c>
      <c r="O11" s="16" t="s">
        <v>82</v>
      </c>
      <c r="P11" s="16" t="s">
        <v>117</v>
      </c>
      <c r="Q11" s="39" t="str">
        <f t="shared" si="4"/>
        <v>possibly</v>
      </c>
      <c r="R11" s="40"/>
      <c r="S11" s="16" t="s">
        <v>77</v>
      </c>
      <c r="T11" s="16" t="s">
        <v>30</v>
      </c>
      <c r="U11" s="39" t="str">
        <f t="shared" si="5"/>
        <v>possibly</v>
      </c>
      <c r="W11" s="16" t="s">
        <v>158</v>
      </c>
      <c r="X11" s="16" t="s">
        <v>102</v>
      </c>
      <c r="Y11" s="39" t="str">
        <f t="shared" si="6"/>
        <v>possibly</v>
      </c>
      <c r="AA11" s="16" t="s">
        <v>163</v>
      </c>
      <c r="AB11" s="16" t="s">
        <v>102</v>
      </c>
      <c r="AC11" s="39" t="str">
        <f t="shared" si="7"/>
        <v>possibly</v>
      </c>
      <c r="AE11" s="16" t="s">
        <v>96</v>
      </c>
      <c r="AF11" s="16" t="s">
        <v>105</v>
      </c>
      <c r="AG11" s="39" t="str">
        <f t="shared" si="0"/>
        <v>possibly</v>
      </c>
      <c r="AH11" s="41"/>
      <c r="AI11" s="16" t="s">
        <v>172</v>
      </c>
      <c r="AJ11" s="16" t="s">
        <v>170</v>
      </c>
      <c r="AK11" s="39" t="str">
        <f t="shared" si="1"/>
        <v>possibly</v>
      </c>
    </row>
    <row r="12" spans="1:37" x14ac:dyDescent="0.25">
      <c r="C12" s="50">
        <v>0</v>
      </c>
      <c r="D12" s="45" t="s">
        <v>53</v>
      </c>
      <c r="E12" s="46"/>
      <c r="G12" s="37" t="s">
        <v>3</v>
      </c>
      <c r="H12" s="38" t="s">
        <v>128</v>
      </c>
      <c r="I12" s="39" t="str">
        <f t="shared" si="2"/>
        <v>possibly</v>
      </c>
      <c r="K12" s="37" t="s">
        <v>22</v>
      </c>
      <c r="L12" s="38" t="s">
        <v>27</v>
      </c>
      <c r="M12" s="39" t="str">
        <f t="shared" si="3"/>
        <v>possibly</v>
      </c>
      <c r="O12" s="16" t="s">
        <v>82</v>
      </c>
      <c r="P12" s="16" t="s">
        <v>119</v>
      </c>
      <c r="Q12" s="39" t="str">
        <f t="shared" si="4"/>
        <v>possibly</v>
      </c>
      <c r="R12" s="40"/>
      <c r="S12" s="16" t="s">
        <v>87</v>
      </c>
      <c r="T12" s="16" t="s">
        <v>136</v>
      </c>
      <c r="U12" s="39" t="str">
        <f t="shared" si="5"/>
        <v>possibly</v>
      </c>
      <c r="W12" s="16" t="s">
        <v>158</v>
      </c>
      <c r="X12" s="16" t="s">
        <v>103</v>
      </c>
      <c r="Y12" s="39" t="str">
        <f t="shared" si="6"/>
        <v>possibly</v>
      </c>
      <c r="AA12" s="16" t="s">
        <v>163</v>
      </c>
      <c r="AB12" s="16" t="s">
        <v>103</v>
      </c>
      <c r="AC12" s="39" t="str">
        <f t="shared" si="7"/>
        <v>possibly</v>
      </c>
      <c r="AH12" s="41"/>
      <c r="AI12" s="16" t="s">
        <v>173</v>
      </c>
      <c r="AJ12" s="16" t="s">
        <v>174</v>
      </c>
      <c r="AK12" s="39" t="str">
        <f t="shared" si="1"/>
        <v>possibly</v>
      </c>
    </row>
    <row r="13" spans="1:37" x14ac:dyDescent="0.25">
      <c r="C13" s="50">
        <v>0</v>
      </c>
      <c r="D13" s="45" t="s">
        <v>47</v>
      </c>
      <c r="E13" s="46"/>
      <c r="G13" s="37" t="s">
        <v>3</v>
      </c>
      <c r="H13" s="38" t="s">
        <v>74</v>
      </c>
      <c r="I13" s="39" t="str">
        <f t="shared" si="2"/>
        <v>possibly</v>
      </c>
      <c r="K13" s="37" t="s">
        <v>22</v>
      </c>
      <c r="L13" s="38" t="s">
        <v>14</v>
      </c>
      <c r="M13" s="39" t="str">
        <f t="shared" si="3"/>
        <v>possibly</v>
      </c>
      <c r="O13" s="16" t="s">
        <v>83</v>
      </c>
      <c r="P13" s="16" t="s">
        <v>118</v>
      </c>
      <c r="Q13" s="39" t="str">
        <f t="shared" si="4"/>
        <v>possibly</v>
      </c>
      <c r="R13" s="40"/>
      <c r="S13" s="16" t="s">
        <v>87</v>
      </c>
      <c r="T13" s="16" t="s">
        <v>31</v>
      </c>
      <c r="U13" s="39" t="str">
        <f t="shared" si="5"/>
        <v>possibly</v>
      </c>
      <c r="W13" s="16" t="s">
        <v>159</v>
      </c>
      <c r="X13" s="16" t="s">
        <v>102</v>
      </c>
      <c r="Y13" s="39" t="str">
        <f t="shared" si="6"/>
        <v>possibly</v>
      </c>
      <c r="AA13" s="16" t="s">
        <v>164</v>
      </c>
      <c r="AB13" s="16" t="s">
        <v>102</v>
      </c>
      <c r="AC13" s="39" t="str">
        <f t="shared" si="7"/>
        <v>possibly</v>
      </c>
      <c r="AH13" s="41"/>
      <c r="AI13" s="44"/>
    </row>
    <row r="14" spans="1:37" x14ac:dyDescent="0.25">
      <c r="C14" s="50">
        <v>0</v>
      </c>
      <c r="D14" s="45" t="s">
        <v>54</v>
      </c>
      <c r="E14" s="46"/>
      <c r="G14" s="37" t="s">
        <v>4</v>
      </c>
      <c r="H14" s="38" t="s">
        <v>74</v>
      </c>
      <c r="I14" s="39" t="str">
        <f t="shared" si="2"/>
        <v>possibly</v>
      </c>
      <c r="K14" s="37" t="s">
        <v>22</v>
      </c>
      <c r="L14" s="38" t="s">
        <v>28</v>
      </c>
      <c r="M14" s="39" t="str">
        <f t="shared" si="3"/>
        <v>possibly</v>
      </c>
      <c r="O14" s="16" t="s">
        <v>84</v>
      </c>
      <c r="P14" s="16" t="s">
        <v>119</v>
      </c>
      <c r="Q14" s="39" t="str">
        <f t="shared" si="4"/>
        <v>possibly</v>
      </c>
      <c r="R14" s="40"/>
      <c r="S14" s="16" t="s">
        <v>87</v>
      </c>
      <c r="T14" s="16" t="s">
        <v>32</v>
      </c>
      <c r="U14" s="39" t="str">
        <f t="shared" si="5"/>
        <v>possibly</v>
      </c>
      <c r="W14" s="16" t="s">
        <v>159</v>
      </c>
      <c r="X14" s="16" t="s">
        <v>103</v>
      </c>
      <c r="Y14" s="39" t="str">
        <f t="shared" si="6"/>
        <v>possibly</v>
      </c>
      <c r="AA14" s="16" t="s">
        <v>164</v>
      </c>
      <c r="AB14" s="16" t="s">
        <v>103</v>
      </c>
      <c r="AC14" s="39" t="str">
        <f t="shared" si="7"/>
        <v>possibly</v>
      </c>
      <c r="AH14" s="41"/>
      <c r="AI14" s="44"/>
    </row>
    <row r="15" spans="1:37" x14ac:dyDescent="0.25">
      <c r="C15" s="50">
        <v>0</v>
      </c>
      <c r="D15" s="45" t="s">
        <v>61</v>
      </c>
      <c r="E15" s="46"/>
      <c r="G15" s="37" t="s">
        <v>4</v>
      </c>
      <c r="H15" s="38" t="s">
        <v>9</v>
      </c>
      <c r="I15" s="39" t="str">
        <f t="shared" si="2"/>
        <v>possibly</v>
      </c>
      <c r="K15" s="37" t="s">
        <v>22</v>
      </c>
      <c r="L15" s="38" t="s">
        <v>15</v>
      </c>
      <c r="M15" s="39" t="str">
        <f t="shared" si="3"/>
        <v>possibly</v>
      </c>
      <c r="O15" s="16" t="s">
        <v>84</v>
      </c>
      <c r="P15" s="16" t="s">
        <v>74</v>
      </c>
      <c r="Q15" s="39" t="str">
        <f t="shared" si="4"/>
        <v>possibly</v>
      </c>
      <c r="R15" s="40"/>
      <c r="S15" s="16" t="s">
        <v>87</v>
      </c>
      <c r="T15" s="16" t="s">
        <v>144</v>
      </c>
      <c r="U15" s="39" t="str">
        <f t="shared" si="5"/>
        <v>possibly</v>
      </c>
      <c r="W15" s="16" t="s">
        <v>160</v>
      </c>
      <c r="X15" s="16" t="s">
        <v>106</v>
      </c>
      <c r="Y15" s="39" t="str">
        <f t="shared" si="6"/>
        <v>possibly</v>
      </c>
      <c r="AA15" s="16" t="s">
        <v>93</v>
      </c>
      <c r="AB15" s="16" t="s">
        <v>106</v>
      </c>
      <c r="AC15" s="39" t="str">
        <f t="shared" si="7"/>
        <v>possibly</v>
      </c>
      <c r="AH15" s="41"/>
      <c r="AI15" s="44"/>
    </row>
    <row r="16" spans="1:37" x14ac:dyDescent="0.25">
      <c r="C16" s="50">
        <v>0</v>
      </c>
      <c r="D16" s="45" t="s">
        <v>62</v>
      </c>
      <c r="E16" s="46"/>
      <c r="G16" s="37" t="s">
        <v>5</v>
      </c>
      <c r="H16" s="38" t="s">
        <v>10</v>
      </c>
      <c r="I16" s="39" t="str">
        <f t="shared" si="2"/>
        <v>possibly</v>
      </c>
      <c r="K16" s="37" t="s">
        <v>22</v>
      </c>
      <c r="L16" s="38" t="s">
        <v>29</v>
      </c>
      <c r="M16" s="39" t="str">
        <f t="shared" si="3"/>
        <v>possibly</v>
      </c>
      <c r="O16" s="16" t="s">
        <v>84</v>
      </c>
      <c r="P16" s="16" t="s">
        <v>120</v>
      </c>
      <c r="Q16" s="39" t="str">
        <f t="shared" si="4"/>
        <v>possibly</v>
      </c>
      <c r="R16" s="40"/>
      <c r="S16" s="16" t="s">
        <v>87</v>
      </c>
      <c r="T16" s="16" t="s">
        <v>33</v>
      </c>
      <c r="U16" s="39" t="str">
        <f t="shared" si="5"/>
        <v>possibly</v>
      </c>
      <c r="W16" s="16" t="s">
        <v>160</v>
      </c>
      <c r="X16" s="16" t="s">
        <v>107</v>
      </c>
      <c r="Y16" s="39" t="str">
        <f t="shared" si="6"/>
        <v>possibly</v>
      </c>
      <c r="AA16" s="16" t="s">
        <v>93</v>
      </c>
      <c r="AB16" s="16" t="s">
        <v>107</v>
      </c>
      <c r="AC16" s="39" t="str">
        <f t="shared" si="7"/>
        <v>possibly</v>
      </c>
      <c r="AH16" s="41"/>
      <c r="AI16" s="44"/>
    </row>
    <row r="17" spans="3:35" x14ac:dyDescent="0.25">
      <c r="C17" s="50">
        <v>0</v>
      </c>
      <c r="D17" s="45" t="s">
        <v>49</v>
      </c>
      <c r="E17" s="46"/>
      <c r="G17" s="37" t="s">
        <v>5</v>
      </c>
      <c r="H17" s="38" t="s">
        <v>11</v>
      </c>
      <c r="I17" s="39" t="str">
        <f t="shared" si="2"/>
        <v>possibly</v>
      </c>
      <c r="K17" s="37" t="s">
        <v>23</v>
      </c>
      <c r="L17" s="38" t="s">
        <v>16</v>
      </c>
      <c r="M17" s="39" t="str">
        <f t="shared" si="3"/>
        <v>possibly</v>
      </c>
      <c r="O17" s="16" t="s">
        <v>85</v>
      </c>
      <c r="P17" s="16" t="s">
        <v>118</v>
      </c>
      <c r="Q17" s="39" t="str">
        <f t="shared" si="4"/>
        <v>possibly</v>
      </c>
      <c r="R17" s="40"/>
      <c r="S17" s="16" t="s">
        <v>88</v>
      </c>
      <c r="T17" s="16" t="s">
        <v>137</v>
      </c>
      <c r="U17" s="39" t="str">
        <f t="shared" si="5"/>
        <v>possibly</v>
      </c>
      <c r="W17" s="16" t="s">
        <v>161</v>
      </c>
      <c r="X17" s="16" t="s">
        <v>103</v>
      </c>
      <c r="Y17" s="39" t="str">
        <f t="shared" si="6"/>
        <v>possibly</v>
      </c>
      <c r="AA17" s="16" t="s">
        <v>165</v>
      </c>
      <c r="AB17" s="16" t="s">
        <v>103</v>
      </c>
      <c r="AC17" s="39" t="str">
        <f t="shared" si="7"/>
        <v>possibly</v>
      </c>
      <c r="AH17" s="41"/>
      <c r="AI17" s="44"/>
    </row>
    <row r="18" spans="3:35" x14ac:dyDescent="0.25">
      <c r="C18" s="50">
        <v>0</v>
      </c>
      <c r="D18" s="45" t="s">
        <v>56</v>
      </c>
      <c r="E18" s="46"/>
      <c r="G18" s="37" t="s">
        <v>5</v>
      </c>
      <c r="H18" s="38" t="s">
        <v>12</v>
      </c>
      <c r="I18" s="39" t="str">
        <f t="shared" si="2"/>
        <v>possibly</v>
      </c>
      <c r="K18" s="37" t="s">
        <v>23</v>
      </c>
      <c r="L18" s="38" t="s">
        <v>11</v>
      </c>
      <c r="M18" s="39" t="str">
        <f t="shared" si="3"/>
        <v>possibly</v>
      </c>
      <c r="O18" s="16" t="s">
        <v>86</v>
      </c>
      <c r="P18" s="16" t="s">
        <v>74</v>
      </c>
      <c r="Q18" s="39" t="str">
        <f t="shared" si="4"/>
        <v>possibly</v>
      </c>
      <c r="R18" s="40"/>
      <c r="S18" s="16" t="s">
        <v>88</v>
      </c>
      <c r="T18" s="16" t="s">
        <v>31</v>
      </c>
      <c r="U18" s="39" t="str">
        <f t="shared" si="5"/>
        <v>possibly</v>
      </c>
      <c r="W18" s="16" t="s">
        <v>161</v>
      </c>
      <c r="X18" s="16" t="s">
        <v>104</v>
      </c>
      <c r="Y18" s="39" t="str">
        <f t="shared" si="6"/>
        <v>possibly</v>
      </c>
      <c r="AA18" s="16" t="s">
        <v>165</v>
      </c>
      <c r="AB18" s="16" t="s">
        <v>104</v>
      </c>
      <c r="AC18" s="39" t="str">
        <f t="shared" si="7"/>
        <v>possibly</v>
      </c>
      <c r="AH18" s="41"/>
      <c r="AI18" s="44"/>
    </row>
    <row r="19" spans="3:35" x14ac:dyDescent="0.25">
      <c r="C19" s="50">
        <v>0</v>
      </c>
      <c r="D19" s="45" t="s">
        <v>50</v>
      </c>
      <c r="E19" s="46"/>
      <c r="G19" s="37" t="s">
        <v>6</v>
      </c>
      <c r="H19" s="38" t="s">
        <v>74</v>
      </c>
      <c r="I19" s="39" t="str">
        <f t="shared" si="2"/>
        <v>possibly</v>
      </c>
      <c r="K19" s="37" t="s">
        <v>23</v>
      </c>
      <c r="L19" s="38" t="s">
        <v>18</v>
      </c>
      <c r="M19" s="39" t="str">
        <f t="shared" si="3"/>
        <v>possibly</v>
      </c>
      <c r="O19" s="16" t="s">
        <v>86</v>
      </c>
      <c r="P19" s="16" t="s">
        <v>120</v>
      </c>
      <c r="Q19" s="39" t="str">
        <f t="shared" si="4"/>
        <v>possibly</v>
      </c>
      <c r="R19" s="40"/>
      <c r="S19" s="16" t="s">
        <v>88</v>
      </c>
      <c r="T19" s="16" t="s">
        <v>32</v>
      </c>
      <c r="U19" s="39" t="str">
        <f t="shared" si="5"/>
        <v>possibly</v>
      </c>
      <c r="W19" s="16" t="s">
        <v>161</v>
      </c>
      <c r="X19" s="16" t="s">
        <v>105</v>
      </c>
      <c r="Y19" s="39" t="str">
        <f t="shared" si="6"/>
        <v>possibly</v>
      </c>
      <c r="AA19" s="16" t="s">
        <v>165</v>
      </c>
      <c r="AB19" s="16" t="s">
        <v>105</v>
      </c>
      <c r="AC19" s="39" t="str">
        <f t="shared" si="7"/>
        <v>possibly</v>
      </c>
      <c r="AH19" s="41"/>
      <c r="AI19" s="44"/>
    </row>
    <row r="20" spans="3:35" x14ac:dyDescent="0.25">
      <c r="C20" s="50">
        <v>0</v>
      </c>
      <c r="D20" s="45" t="s">
        <v>57</v>
      </c>
      <c r="E20" s="46"/>
      <c r="G20" s="37" t="s">
        <v>6</v>
      </c>
      <c r="H20" s="38" t="s">
        <v>13</v>
      </c>
      <c r="I20" s="39" t="str">
        <f t="shared" si="2"/>
        <v>possibly</v>
      </c>
      <c r="K20" s="37" t="s">
        <v>23</v>
      </c>
      <c r="L20" s="38" t="s">
        <v>19</v>
      </c>
      <c r="M20" s="39" t="str">
        <f t="shared" si="3"/>
        <v>possibly</v>
      </c>
      <c r="O20" s="16" t="s">
        <v>86</v>
      </c>
      <c r="P20" s="16" t="s">
        <v>122</v>
      </c>
      <c r="Q20" s="39" t="str">
        <f t="shared" si="4"/>
        <v>possibly</v>
      </c>
      <c r="R20" s="40"/>
      <c r="S20" s="16" t="s">
        <v>88</v>
      </c>
      <c r="T20" s="16" t="s">
        <v>144</v>
      </c>
      <c r="U20" s="39" t="str">
        <f t="shared" si="5"/>
        <v>possibly</v>
      </c>
      <c r="W20" s="16" t="s">
        <v>162</v>
      </c>
      <c r="X20" s="16" t="s">
        <v>106</v>
      </c>
      <c r="Y20" s="39" t="str">
        <f t="shared" si="6"/>
        <v>possibly</v>
      </c>
      <c r="AA20" s="16" t="s">
        <v>94</v>
      </c>
      <c r="AB20" s="16" t="s">
        <v>106</v>
      </c>
      <c r="AC20" s="39" t="str">
        <f t="shared" si="7"/>
        <v>possibly</v>
      </c>
      <c r="AH20" s="41"/>
      <c r="AI20" s="44"/>
    </row>
    <row r="21" spans="3:35" x14ac:dyDescent="0.25">
      <c r="C21" s="50">
        <v>0</v>
      </c>
      <c r="D21" s="51" t="s">
        <v>58</v>
      </c>
      <c r="E21" s="52"/>
      <c r="G21" s="37" t="s">
        <v>6</v>
      </c>
      <c r="H21" s="38" t="s">
        <v>14</v>
      </c>
      <c r="I21" s="39" t="str">
        <f t="shared" si="2"/>
        <v>possibly</v>
      </c>
      <c r="K21" s="37" t="s">
        <v>23</v>
      </c>
      <c r="L21" s="38" t="s">
        <v>30</v>
      </c>
      <c r="M21" s="39" t="str">
        <f t="shared" si="3"/>
        <v>possibly</v>
      </c>
      <c r="O21" s="16" t="s">
        <v>86</v>
      </c>
      <c r="P21" s="16" t="s">
        <v>121</v>
      </c>
      <c r="Q21" s="39" t="str">
        <f t="shared" si="4"/>
        <v>possibly</v>
      </c>
      <c r="R21" s="40"/>
      <c r="S21" s="16" t="s">
        <v>88</v>
      </c>
      <c r="T21" s="16" t="s">
        <v>33</v>
      </c>
      <c r="U21" s="39" t="str">
        <f t="shared" si="5"/>
        <v>possibly</v>
      </c>
      <c r="W21" s="16" t="s">
        <v>162</v>
      </c>
      <c r="X21" s="16" t="s">
        <v>107</v>
      </c>
      <c r="Y21" s="39" t="str">
        <f t="shared" si="6"/>
        <v>possibly</v>
      </c>
      <c r="AA21" s="16" t="s">
        <v>94</v>
      </c>
      <c r="AB21" s="16" t="s">
        <v>107</v>
      </c>
      <c r="AC21" s="39" t="str">
        <f t="shared" si="7"/>
        <v>possibly</v>
      </c>
      <c r="AH21" s="41"/>
      <c r="AI21" s="44"/>
    </row>
    <row r="22" spans="3:35" x14ac:dyDescent="0.25">
      <c r="C22" s="50">
        <v>0</v>
      </c>
      <c r="D22" s="51" t="s">
        <v>63</v>
      </c>
      <c r="E22" s="52"/>
      <c r="G22" s="37" t="s">
        <v>6</v>
      </c>
      <c r="H22" s="38" t="s">
        <v>15</v>
      </c>
      <c r="I22" s="39" t="str">
        <f t="shared" si="2"/>
        <v>possibly</v>
      </c>
      <c r="K22" s="37" t="s">
        <v>24</v>
      </c>
      <c r="L22" s="38" t="s">
        <v>31</v>
      </c>
      <c r="M22" s="39" t="str">
        <f t="shared" si="3"/>
        <v>possibly</v>
      </c>
      <c r="O22" s="54"/>
      <c r="P22" s="54"/>
      <c r="Q22" s="54"/>
      <c r="R22" s="40"/>
      <c r="S22" s="16" t="s">
        <v>89</v>
      </c>
      <c r="T22" s="16" t="s">
        <v>133</v>
      </c>
      <c r="U22" s="39" t="str">
        <f t="shared" si="5"/>
        <v>possibly</v>
      </c>
      <c r="Y22" s="54"/>
      <c r="AA22" s="16" t="s">
        <v>97</v>
      </c>
      <c r="AB22" s="16" t="s">
        <v>104</v>
      </c>
      <c r="AC22" s="39" t="str">
        <f t="shared" si="7"/>
        <v>possibly</v>
      </c>
      <c r="AH22" s="41"/>
      <c r="AI22" s="44"/>
    </row>
    <row r="23" spans="3:35" x14ac:dyDescent="0.25">
      <c r="C23" s="50">
        <v>0</v>
      </c>
      <c r="D23" s="51" t="s">
        <v>37</v>
      </c>
      <c r="E23" s="52"/>
      <c r="G23" s="37" t="s">
        <v>7</v>
      </c>
      <c r="H23" s="38" t="s">
        <v>10</v>
      </c>
      <c r="I23" s="39" t="str">
        <f t="shared" si="2"/>
        <v>possibly</v>
      </c>
      <c r="K23" s="37" t="s">
        <v>24</v>
      </c>
      <c r="L23" s="38" t="s">
        <v>32</v>
      </c>
      <c r="M23" s="39" t="str">
        <f t="shared" si="3"/>
        <v>possibly</v>
      </c>
      <c r="O23" s="55"/>
      <c r="P23" s="55"/>
      <c r="Q23" s="55"/>
      <c r="R23" s="40"/>
      <c r="S23" s="16" t="s">
        <v>89</v>
      </c>
      <c r="T23" s="16" t="s">
        <v>134</v>
      </c>
      <c r="U23" s="39" t="str">
        <f t="shared" si="5"/>
        <v>possibly</v>
      </c>
      <c r="Y23" s="55"/>
      <c r="AA23" s="16" t="s">
        <v>97</v>
      </c>
      <c r="AB23" s="16" t="s">
        <v>108</v>
      </c>
      <c r="AC23" s="39" t="str">
        <f t="shared" si="7"/>
        <v>possibly</v>
      </c>
      <c r="AH23" s="41"/>
      <c r="AI23" s="44"/>
    </row>
    <row r="24" spans="3:35" x14ac:dyDescent="0.25">
      <c r="C24" s="50">
        <v>0</v>
      </c>
      <c r="D24" s="45" t="s">
        <v>36</v>
      </c>
      <c r="E24" s="46"/>
      <c r="G24" s="37" t="s">
        <v>7</v>
      </c>
      <c r="H24" s="38" t="s">
        <v>16</v>
      </c>
      <c r="I24" s="39" t="str">
        <f t="shared" si="2"/>
        <v>possibly</v>
      </c>
      <c r="K24" s="37" t="s">
        <v>25</v>
      </c>
      <c r="L24" s="38" t="s">
        <v>31</v>
      </c>
      <c r="M24" s="39" t="str">
        <f t="shared" si="3"/>
        <v>possibly</v>
      </c>
      <c r="O24" s="55"/>
      <c r="P24" s="55"/>
      <c r="Q24" s="55"/>
      <c r="R24" s="40"/>
      <c r="S24" s="16" t="s">
        <v>89</v>
      </c>
      <c r="T24" s="18" t="s">
        <v>135</v>
      </c>
      <c r="U24" s="39" t="str">
        <f t="shared" si="5"/>
        <v>possibly</v>
      </c>
      <c r="AA24" s="16" t="s">
        <v>97</v>
      </c>
      <c r="AB24" s="16" t="s">
        <v>105</v>
      </c>
      <c r="AC24" s="39" t="str">
        <f t="shared" si="7"/>
        <v>possibly</v>
      </c>
      <c r="AH24" s="41"/>
      <c r="AI24" s="44"/>
    </row>
    <row r="25" spans="3:35" x14ac:dyDescent="0.25">
      <c r="C25" s="50">
        <v>0</v>
      </c>
      <c r="D25" s="45" t="s">
        <v>38</v>
      </c>
      <c r="E25" s="46"/>
      <c r="G25" s="37" t="s">
        <v>7</v>
      </c>
      <c r="H25" s="38" t="s">
        <v>11</v>
      </c>
      <c r="I25" s="39" t="str">
        <f t="shared" si="2"/>
        <v>possibly</v>
      </c>
      <c r="K25" s="37" t="s">
        <v>25</v>
      </c>
      <c r="L25" s="38" t="s">
        <v>32</v>
      </c>
      <c r="M25" s="39" t="str">
        <f t="shared" si="3"/>
        <v>possibly</v>
      </c>
      <c r="O25" s="55"/>
      <c r="P25" s="55"/>
      <c r="Q25" s="55"/>
      <c r="R25" s="40"/>
      <c r="S25" s="16" t="s">
        <v>89</v>
      </c>
      <c r="T25" s="18" t="s">
        <v>145</v>
      </c>
      <c r="U25" s="39" t="str">
        <f t="shared" si="5"/>
        <v>possibly</v>
      </c>
      <c r="AA25" s="16" t="s">
        <v>97</v>
      </c>
      <c r="AB25" s="16" t="s">
        <v>109</v>
      </c>
      <c r="AC25" s="39" t="str">
        <f t="shared" si="7"/>
        <v>possibly</v>
      </c>
      <c r="AH25" s="41"/>
      <c r="AI25" s="44"/>
    </row>
    <row r="26" spans="3:35" x14ac:dyDescent="0.25">
      <c r="C26" s="35"/>
      <c r="D26" s="63"/>
      <c r="E26" s="64"/>
      <c r="G26" s="37" t="s">
        <v>7</v>
      </c>
      <c r="H26" s="38" t="s">
        <v>17</v>
      </c>
      <c r="I26" s="39" t="str">
        <f t="shared" si="2"/>
        <v>possibly</v>
      </c>
      <c r="K26" s="37" t="s">
        <v>25</v>
      </c>
      <c r="L26" s="38" t="s">
        <v>33</v>
      </c>
      <c r="M26" s="39" t="str">
        <f t="shared" si="3"/>
        <v>possibly</v>
      </c>
      <c r="O26" s="55"/>
      <c r="P26" s="55"/>
      <c r="Q26" s="55"/>
      <c r="R26" s="40"/>
      <c r="S26" s="16" t="s">
        <v>89</v>
      </c>
      <c r="T26" s="16" t="s">
        <v>33</v>
      </c>
      <c r="U26" s="39" t="str">
        <f t="shared" si="5"/>
        <v>possibly</v>
      </c>
      <c r="AA26" s="16" t="s">
        <v>98</v>
      </c>
      <c r="AB26" s="16" t="s">
        <v>106</v>
      </c>
      <c r="AC26" s="39" t="str">
        <f t="shared" si="7"/>
        <v>possibly</v>
      </c>
      <c r="AH26" s="41"/>
      <c r="AI26" s="44"/>
    </row>
    <row r="27" spans="3:35" x14ac:dyDescent="0.25">
      <c r="G27" s="37" t="s">
        <v>7</v>
      </c>
      <c r="H27" s="38" t="s">
        <v>12</v>
      </c>
      <c r="I27" s="39" t="str">
        <f t="shared" si="2"/>
        <v>possibly</v>
      </c>
      <c r="K27" s="37" t="s">
        <v>26</v>
      </c>
      <c r="L27" s="38" t="s">
        <v>34</v>
      </c>
      <c r="M27" s="39" t="str">
        <f t="shared" si="3"/>
        <v>possibly</v>
      </c>
      <c r="O27" s="55"/>
      <c r="P27" s="55"/>
      <c r="Q27" s="55"/>
      <c r="R27" s="40"/>
      <c r="S27" s="16" t="s">
        <v>147</v>
      </c>
      <c r="T27" s="16" t="s">
        <v>145</v>
      </c>
      <c r="U27" s="39" t="str">
        <f t="shared" si="5"/>
        <v>possibly</v>
      </c>
      <c r="AA27" s="16" t="s">
        <v>98</v>
      </c>
      <c r="AB27" s="16" t="s">
        <v>107</v>
      </c>
      <c r="AC27" s="39" t="str">
        <f t="shared" si="7"/>
        <v>possibly</v>
      </c>
    </row>
    <row r="28" spans="3:35" x14ac:dyDescent="0.25">
      <c r="G28" s="37" t="s">
        <v>7</v>
      </c>
      <c r="H28" s="38" t="s">
        <v>18</v>
      </c>
      <c r="I28" s="39" t="str">
        <f t="shared" si="2"/>
        <v>possibly</v>
      </c>
      <c r="K28" s="37" t="s">
        <v>26</v>
      </c>
      <c r="L28" s="38" t="s">
        <v>35</v>
      </c>
      <c r="M28" s="39" t="str">
        <f t="shared" si="3"/>
        <v>possibly</v>
      </c>
      <c r="O28" s="55"/>
      <c r="P28" s="55"/>
      <c r="Q28" s="55"/>
      <c r="R28" s="40"/>
      <c r="S28" s="16" t="s">
        <v>147</v>
      </c>
      <c r="T28" s="16" t="s">
        <v>185</v>
      </c>
      <c r="U28" s="39" t="str">
        <f t="shared" si="5"/>
        <v>possibly</v>
      </c>
      <c r="AA28" s="16" t="s">
        <v>99</v>
      </c>
      <c r="AB28" s="16" t="s">
        <v>108</v>
      </c>
      <c r="AC28" s="39" t="str">
        <f t="shared" si="7"/>
        <v>possibly</v>
      </c>
    </row>
    <row r="29" spans="3:35" x14ac:dyDescent="0.25">
      <c r="G29" s="37" t="s">
        <v>7</v>
      </c>
      <c r="H29" s="38" t="s">
        <v>19</v>
      </c>
      <c r="I29" s="39" t="str">
        <f t="shared" si="2"/>
        <v>possibly</v>
      </c>
      <c r="O29" s="55"/>
      <c r="P29" s="55"/>
      <c r="Q29" s="55"/>
      <c r="R29" s="41"/>
      <c r="S29" s="16" t="s">
        <v>148</v>
      </c>
      <c r="T29" s="16" t="s">
        <v>145</v>
      </c>
      <c r="U29" s="39" t="str">
        <f t="shared" si="5"/>
        <v>possibly</v>
      </c>
      <c r="AA29" s="16" t="s">
        <v>99</v>
      </c>
      <c r="AB29" s="16" t="s">
        <v>109</v>
      </c>
      <c r="AC29" s="39" t="str">
        <f t="shared" si="7"/>
        <v>possibly</v>
      </c>
    </row>
    <row r="30" spans="3:35" x14ac:dyDescent="0.25">
      <c r="G30" s="41"/>
      <c r="H30" s="41"/>
      <c r="I30" s="44"/>
      <c r="S30" s="16" t="s">
        <v>148</v>
      </c>
      <c r="T30" s="16" t="s">
        <v>185</v>
      </c>
      <c r="U30" s="39" t="str">
        <f t="shared" si="5"/>
        <v>possibly</v>
      </c>
      <c r="AA30" s="16" t="s">
        <v>99</v>
      </c>
      <c r="AB30" s="16" t="s">
        <v>110</v>
      </c>
      <c r="AC30" s="39" t="str">
        <f t="shared" si="7"/>
        <v>possibly</v>
      </c>
    </row>
    <row r="31" spans="3:35" x14ac:dyDescent="0.25">
      <c r="S31" s="16" t="s">
        <v>149</v>
      </c>
      <c r="T31" s="16" t="s">
        <v>153</v>
      </c>
      <c r="U31" s="39" t="str">
        <f t="shared" si="5"/>
        <v>possibly</v>
      </c>
      <c r="AA31" s="16" t="s">
        <v>99</v>
      </c>
      <c r="AB31" s="16" t="s">
        <v>111</v>
      </c>
      <c r="AC31" s="39" t="str">
        <f t="shared" si="7"/>
        <v>possibly</v>
      </c>
    </row>
    <row r="32" spans="3:35" x14ac:dyDescent="0.25">
      <c r="S32" s="16" t="s">
        <v>150</v>
      </c>
      <c r="T32" s="16" t="s">
        <v>154</v>
      </c>
      <c r="U32" s="39" t="str">
        <f t="shared" si="5"/>
        <v>possibly</v>
      </c>
      <c r="AA32" s="16" t="s">
        <v>100</v>
      </c>
      <c r="AB32" s="16" t="s">
        <v>108</v>
      </c>
      <c r="AC32" s="39" t="str">
        <f t="shared" si="7"/>
        <v>possibly</v>
      </c>
    </row>
    <row r="33" spans="19:29" x14ac:dyDescent="0.25">
      <c r="S33" s="16" t="s">
        <v>151</v>
      </c>
      <c r="T33" s="16" t="s">
        <v>154</v>
      </c>
      <c r="U33" s="39" t="str">
        <f t="shared" si="5"/>
        <v>possibly</v>
      </c>
      <c r="AA33" s="16" t="s">
        <v>100</v>
      </c>
      <c r="AB33" s="16" t="s">
        <v>109</v>
      </c>
      <c r="AC33" s="39" t="str">
        <f t="shared" si="7"/>
        <v>possibly</v>
      </c>
    </row>
    <row r="34" spans="19:29" x14ac:dyDescent="0.25">
      <c r="S34" s="16" t="s">
        <v>151</v>
      </c>
      <c r="T34" s="16" t="s">
        <v>155</v>
      </c>
      <c r="U34" s="39" t="str">
        <f t="shared" si="5"/>
        <v>possibly</v>
      </c>
      <c r="AA34" s="16" t="s">
        <v>100</v>
      </c>
      <c r="AB34" s="16" t="s">
        <v>110</v>
      </c>
      <c r="AC34" s="39" t="str">
        <f t="shared" si="7"/>
        <v>possibly</v>
      </c>
    </row>
    <row r="35" spans="19:29" x14ac:dyDescent="0.25">
      <c r="S35" s="16" t="s">
        <v>152</v>
      </c>
      <c r="T35" s="16" t="s">
        <v>155</v>
      </c>
      <c r="U35" s="39" t="str">
        <f t="shared" si="5"/>
        <v>possibly</v>
      </c>
      <c r="AA35" s="16" t="s">
        <v>100</v>
      </c>
      <c r="AB35" s="16" t="s">
        <v>111</v>
      </c>
      <c r="AC35" s="39" t="str">
        <f t="shared" si="7"/>
        <v>possibly</v>
      </c>
    </row>
  </sheetData>
  <mergeCells count="8">
    <mergeCell ref="AA4:AB4"/>
    <mergeCell ref="AE4:AF4"/>
    <mergeCell ref="AI4:AJ4"/>
    <mergeCell ref="W4:X4"/>
    <mergeCell ref="G4:H4"/>
    <mergeCell ref="K4:L4"/>
    <mergeCell ref="O4:P4"/>
    <mergeCell ref="S4:T4"/>
  </mergeCells>
  <conditionalFormatting sqref="G7:H18 P7:P10 S6:T15">
    <cfRule type="expression" dxfId="74" priority="116">
      <formula>$AB8="NO"</formula>
    </cfRule>
  </conditionalFormatting>
  <conditionalFormatting sqref="K5:L28">
    <cfRule type="expression" dxfId="73" priority="115">
      <formula>$AB8="NO"</formula>
    </cfRule>
  </conditionalFormatting>
  <conditionalFormatting sqref="I5:I29 M5:M28 Q5:Q21 AG5:AG11 U5:U35">
    <cfRule type="cellIs" dxfId="72" priority="109" operator="equal">
      <formula>"NO"</formula>
    </cfRule>
    <cfRule type="cellIs" dxfId="71" priority="110" operator="equal">
      <formula>"possibly"</formula>
    </cfRule>
  </conditionalFormatting>
  <conditionalFormatting sqref="P13:P14 O13:O15 S21:T25">
    <cfRule type="expression" dxfId="70" priority="108">
      <formula>$AB13="NO"</formula>
    </cfRule>
  </conditionalFormatting>
  <conditionalFormatting sqref="Q22:Q29">
    <cfRule type="cellIs" dxfId="69" priority="106" operator="equal">
      <formula>"NO"</formula>
    </cfRule>
    <cfRule type="cellIs" dxfId="68" priority="107" operator="equal">
      <formula>"possibly"</formula>
    </cfRule>
  </conditionalFormatting>
  <conditionalFormatting sqref="S16:T20 O16 O22:P29">
    <cfRule type="expression" dxfId="67" priority="105">
      <formula>$AB17="NO"</formula>
    </cfRule>
  </conditionalFormatting>
  <conditionalFormatting sqref="W8:W15">
    <cfRule type="expression" dxfId="66" priority="96">
      <formula>$AB10="NO"</formula>
    </cfRule>
  </conditionalFormatting>
  <conditionalFormatting sqref="W21">
    <cfRule type="expression" dxfId="65" priority="97">
      <formula>$AB14="NO"</formula>
    </cfRule>
  </conditionalFormatting>
  <conditionalFormatting sqref="W16:W20">
    <cfRule type="expression" dxfId="64" priority="98">
      <formula>$AB14="NO"</formula>
    </cfRule>
  </conditionalFormatting>
  <conditionalFormatting sqref="X8:X10">
    <cfRule type="expression" dxfId="63" priority="86">
      <formula>$AB10="NO"</formula>
    </cfRule>
  </conditionalFormatting>
  <conditionalFormatting sqref="X21">
    <cfRule type="expression" dxfId="62" priority="87">
      <formula>$AB14="NO"</formula>
    </cfRule>
  </conditionalFormatting>
  <conditionalFormatting sqref="X20">
    <cfRule type="expression" dxfId="61" priority="88">
      <formula>$AB14="NO"</formula>
    </cfRule>
  </conditionalFormatting>
  <conditionalFormatting sqref="X17">
    <cfRule type="expression" dxfId="60" priority="89">
      <formula>$AB15="NO"</formula>
    </cfRule>
  </conditionalFormatting>
  <conditionalFormatting sqref="X14">
    <cfRule type="expression" dxfId="59" priority="91">
      <formula>$AB14="NO"</formula>
    </cfRule>
  </conditionalFormatting>
  <conditionalFormatting sqref="G20:H29">
    <cfRule type="expression" dxfId="58" priority="92">
      <formula>$AB21="NO"</formula>
    </cfRule>
  </conditionalFormatting>
  <conditionalFormatting sqref="O11:P12">
    <cfRule type="expression" dxfId="57" priority="93">
      <formula>$AB9="NO"</formula>
    </cfRule>
  </conditionalFormatting>
  <conditionalFormatting sqref="X18">
    <cfRule type="expression" dxfId="56" priority="94">
      <formula>$AB15="NO"</formula>
    </cfRule>
  </conditionalFormatting>
  <conditionalFormatting sqref="Y22:Y23">
    <cfRule type="cellIs" dxfId="55" priority="83" operator="equal">
      <formula>"NO"</formula>
    </cfRule>
    <cfRule type="cellIs" dxfId="54" priority="84" operator="equal">
      <formula>"possibly"</formula>
    </cfRule>
  </conditionalFormatting>
  <conditionalFormatting sqref="Y5:Y21">
    <cfRule type="cellIs" dxfId="53" priority="81" operator="equal">
      <formula>"NO"</formula>
    </cfRule>
    <cfRule type="cellIs" dxfId="52" priority="82" operator="equal">
      <formula>"possibly"</formula>
    </cfRule>
  </conditionalFormatting>
  <conditionalFormatting sqref="O17:O21">
    <cfRule type="expression" dxfId="51" priority="74">
      <formula>$AB14="NO"</formula>
    </cfRule>
  </conditionalFormatting>
  <conditionalFormatting sqref="S5">
    <cfRule type="expression" dxfId="50" priority="72">
      <formula>$AB1048574="NO"</formula>
    </cfRule>
  </conditionalFormatting>
  <conditionalFormatting sqref="X5:X7">
    <cfRule type="expression" dxfId="49" priority="70">
      <formula>$AB7="NO"</formula>
    </cfRule>
  </conditionalFormatting>
  <conditionalFormatting sqref="X12">
    <cfRule type="expression" dxfId="48" priority="68">
      <formula>$AB12="NO"</formula>
    </cfRule>
  </conditionalFormatting>
  <conditionalFormatting sqref="X11 X13">
    <cfRule type="expression" dxfId="47" priority="69">
      <formula>$AB12="NO"</formula>
    </cfRule>
  </conditionalFormatting>
  <conditionalFormatting sqref="X16">
    <cfRule type="expression" dxfId="46" priority="66">
      <formula>$AB9="NO"</formula>
    </cfRule>
  </conditionalFormatting>
  <conditionalFormatting sqref="X15">
    <cfRule type="expression" dxfId="45" priority="67">
      <formula>$AB9="NO"</formula>
    </cfRule>
  </conditionalFormatting>
  <conditionalFormatting sqref="P6">
    <cfRule type="expression" dxfId="44" priority="57">
      <formula>$AB8="NO"</formula>
    </cfRule>
  </conditionalFormatting>
  <conditionalFormatting sqref="P21">
    <cfRule type="expression" dxfId="43" priority="59">
      <formula>$AB14="NO"</formula>
    </cfRule>
  </conditionalFormatting>
  <conditionalFormatting sqref="P17:P18">
    <cfRule type="expression" dxfId="42" priority="60">
      <formula>$AB14="NO"</formula>
    </cfRule>
  </conditionalFormatting>
  <conditionalFormatting sqref="P16">
    <cfRule type="expression" dxfId="41" priority="61">
      <formula>$AB14="NO"</formula>
    </cfRule>
  </conditionalFormatting>
  <conditionalFormatting sqref="X19">
    <cfRule type="expression" dxfId="40" priority="63">
      <formula>$AB15="NO"</formula>
    </cfRule>
  </conditionalFormatting>
  <conditionalFormatting sqref="P20">
    <cfRule type="expression" dxfId="39" priority="64">
      <formula>$AB15="NO"</formula>
    </cfRule>
  </conditionalFormatting>
  <conditionalFormatting sqref="P19">
    <cfRule type="expression" dxfId="38" priority="65">
      <formula>$AB15="NO"</formula>
    </cfRule>
  </conditionalFormatting>
  <conditionalFormatting sqref="T5">
    <cfRule type="expression" dxfId="37" priority="56">
      <formula>$AB1048574="NO"</formula>
    </cfRule>
  </conditionalFormatting>
  <conditionalFormatting sqref="G19:H19">
    <cfRule type="expression" dxfId="36" priority="54">
      <formula>$AB20="NO"</formula>
    </cfRule>
  </conditionalFormatting>
  <conditionalFormatting sqref="S31:T32">
    <cfRule type="expression" dxfId="35" priority="49">
      <formula>$AA21="NO"</formula>
    </cfRule>
  </conditionalFormatting>
  <conditionalFormatting sqref="S34:T34">
    <cfRule type="expression" dxfId="34" priority="47">
      <formula>$AA22="NO"</formula>
    </cfRule>
  </conditionalFormatting>
  <conditionalFormatting sqref="S33:T33">
    <cfRule type="expression" dxfId="33" priority="48">
      <formula>$AA22="NO"</formula>
    </cfRule>
  </conditionalFormatting>
  <conditionalFormatting sqref="AA22:AA35">
    <cfRule type="expression" dxfId="32" priority="46">
      <formula>$AB24="NO"</formula>
    </cfRule>
  </conditionalFormatting>
  <conditionalFormatting sqref="AA8:AA15">
    <cfRule type="expression" dxfId="31" priority="43">
      <formula>$AB10="NO"</formula>
    </cfRule>
  </conditionalFormatting>
  <conditionalFormatting sqref="AA21">
    <cfRule type="expression" dxfId="30" priority="44">
      <formula>$AB14="NO"</formula>
    </cfRule>
  </conditionalFormatting>
  <conditionalFormatting sqref="AA16:AA20">
    <cfRule type="expression" dxfId="29" priority="45">
      <formula>$AB14="NO"</formula>
    </cfRule>
  </conditionalFormatting>
  <conditionalFormatting sqref="AB22:AB35">
    <cfRule type="expression" dxfId="28" priority="42">
      <formula>$AB24="NO"</formula>
    </cfRule>
  </conditionalFormatting>
  <conditionalFormatting sqref="AB8:AB10">
    <cfRule type="expression" dxfId="27" priority="36">
      <formula>$AB10="NO"</formula>
    </cfRule>
  </conditionalFormatting>
  <conditionalFormatting sqref="AB21">
    <cfRule type="expression" dxfId="26" priority="37">
      <formula>$AB14="NO"</formula>
    </cfRule>
  </conditionalFormatting>
  <conditionalFormatting sqref="AB20">
    <cfRule type="expression" dxfId="25" priority="38">
      <formula>$AB14="NO"</formula>
    </cfRule>
  </conditionalFormatting>
  <conditionalFormatting sqref="AB17">
    <cfRule type="expression" dxfId="24" priority="39">
      <formula>$AB15="NO"</formula>
    </cfRule>
  </conditionalFormatting>
  <conditionalFormatting sqref="AB14">
    <cfRule type="expression" dxfId="23" priority="40">
      <formula>$AB14="NO"</formula>
    </cfRule>
  </conditionalFormatting>
  <conditionalFormatting sqref="AB18">
    <cfRule type="expression" dxfId="22" priority="41">
      <formula>$AB15="NO"</formula>
    </cfRule>
  </conditionalFormatting>
  <conditionalFormatting sqref="AC5:AC35">
    <cfRule type="cellIs" dxfId="21" priority="34" operator="equal">
      <formula>"NO"</formula>
    </cfRule>
    <cfRule type="cellIs" dxfId="20" priority="35" operator="equal">
      <formula>"possibly"</formula>
    </cfRule>
  </conditionalFormatting>
  <conditionalFormatting sqref="AB5:AB7">
    <cfRule type="expression" dxfId="19" priority="33">
      <formula>$AB7="NO"</formula>
    </cfRule>
  </conditionalFormatting>
  <conditionalFormatting sqref="AB12">
    <cfRule type="expression" dxfId="18" priority="31">
      <formula>$AB12="NO"</formula>
    </cfRule>
  </conditionalFormatting>
  <conditionalFormatting sqref="AB11 AB13">
    <cfRule type="expression" dxfId="17" priority="32">
      <formula>$AB12="NO"</formula>
    </cfRule>
  </conditionalFormatting>
  <conditionalFormatting sqref="AB16">
    <cfRule type="expression" dxfId="16" priority="29">
      <formula>$AB9="NO"</formula>
    </cfRule>
  </conditionalFormatting>
  <conditionalFormatting sqref="AB15">
    <cfRule type="expression" dxfId="15" priority="30">
      <formula>$AB9="NO"</formula>
    </cfRule>
  </conditionalFormatting>
  <conditionalFormatting sqref="AB19">
    <cfRule type="expression" dxfId="14" priority="28">
      <formula>$AB15="NO"</formula>
    </cfRule>
  </conditionalFormatting>
  <conditionalFormatting sqref="AF9 AE9:AE11">
    <cfRule type="expression" dxfId="13" priority="23">
      <formula>$AB15="NO"</formula>
    </cfRule>
  </conditionalFormatting>
  <conditionalFormatting sqref="AF8">
    <cfRule type="expression" dxfId="12" priority="24">
      <formula>$AB14="NO"</formula>
    </cfRule>
  </conditionalFormatting>
  <conditionalFormatting sqref="AF10">
    <cfRule type="expression" dxfId="11" priority="25">
      <formula>$AB15="NO"</formula>
    </cfRule>
  </conditionalFormatting>
  <conditionalFormatting sqref="AF6">
    <cfRule type="expression" dxfId="10" priority="17">
      <formula>$AB12="NO"</formula>
    </cfRule>
  </conditionalFormatting>
  <conditionalFormatting sqref="AF5 AF7">
    <cfRule type="expression" dxfId="9" priority="18">
      <formula>$AB12="NO"</formula>
    </cfRule>
  </conditionalFormatting>
  <conditionalFormatting sqref="AF11">
    <cfRule type="expression" dxfId="8" priority="14">
      <formula>$AB15="NO"</formula>
    </cfRule>
  </conditionalFormatting>
  <conditionalFormatting sqref="AE5:AE8">
    <cfRule type="expression" dxfId="7" priority="137">
      <formula>$AB13="NO"</formula>
    </cfRule>
  </conditionalFormatting>
  <conditionalFormatting sqref="P15 S26:T26">
    <cfRule type="expression" dxfId="6" priority="144">
      <formula>$AB14="NO"</formula>
    </cfRule>
  </conditionalFormatting>
  <conditionalFormatting sqref="AK5:AK12">
    <cfRule type="cellIs" dxfId="5" priority="11" operator="equal">
      <formula>"NO"</formula>
    </cfRule>
    <cfRule type="cellIs" dxfId="4" priority="12" operator="equal">
      <formula>"possibly"</formula>
    </cfRule>
  </conditionalFormatting>
  <conditionalFormatting sqref="S29:T29">
    <cfRule type="expression" dxfId="3" priority="2">
      <formula>$AA22="NO"</formula>
    </cfRule>
  </conditionalFormatting>
  <conditionalFormatting sqref="S28:T28">
    <cfRule type="expression" dxfId="2" priority="3">
      <formula>$AA22="NO"</formula>
    </cfRule>
  </conditionalFormatting>
  <conditionalFormatting sqref="S27:T27">
    <cfRule type="expression" dxfId="1" priority="1">
      <formula>$AA22="NO"</formula>
    </cfRule>
  </conditionalFormatting>
  <conditionalFormatting sqref="S30:T30">
    <cfRule type="expression" dxfId="0" priority="4">
      <formula>$AA22="NO"</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Reset_Quantity">
                <anchor moveWithCells="1">
                  <from>
                    <xdr:col>2</xdr:col>
                    <xdr:colOff>428625</xdr:colOff>
                    <xdr:row>25</xdr:row>
                    <xdr:rowOff>171450</xdr:rowOff>
                  </from>
                  <to>
                    <xdr:col>3</xdr:col>
                    <xdr:colOff>428625</xdr:colOff>
                    <xdr:row>27</xdr:row>
                    <xdr:rowOff>38100</xdr:rowOff>
                  </to>
                </anchor>
              </controlPr>
            </control>
          </mc:Choice>
        </mc:AlternateContent>
        <mc:AlternateContent xmlns:mc="http://schemas.openxmlformats.org/markup-compatibility/2006">
          <mc:Choice Requires="x14">
            <control shapeId="3074" r:id="rId5" name="Spinner 2">
              <controlPr defaultSize="0" autoPict="0">
                <anchor moveWithCells="1" sizeWithCells="1">
                  <from>
                    <xdr:col>1</xdr:col>
                    <xdr:colOff>381000</xdr:colOff>
                    <xdr:row>6</xdr:row>
                    <xdr:rowOff>9525</xdr:rowOff>
                  </from>
                  <to>
                    <xdr:col>1</xdr:col>
                    <xdr:colOff>581025</xdr:colOff>
                    <xdr:row>6</xdr:row>
                    <xdr:rowOff>171450</xdr:rowOff>
                  </to>
                </anchor>
              </controlPr>
            </control>
          </mc:Choice>
        </mc:AlternateContent>
        <mc:AlternateContent xmlns:mc="http://schemas.openxmlformats.org/markup-compatibility/2006">
          <mc:Choice Requires="x14">
            <control shapeId="3075" r:id="rId6" name="Spinner 3">
              <controlPr defaultSize="0" autoPict="0">
                <anchor moveWithCells="1" sizeWithCells="1">
                  <from>
                    <xdr:col>1</xdr:col>
                    <xdr:colOff>390525</xdr:colOff>
                    <xdr:row>5</xdr:row>
                    <xdr:rowOff>0</xdr:rowOff>
                  </from>
                  <to>
                    <xdr:col>1</xdr:col>
                    <xdr:colOff>590550</xdr:colOff>
                    <xdr:row>5</xdr:row>
                    <xdr:rowOff>161925</xdr:rowOff>
                  </to>
                </anchor>
              </controlPr>
            </control>
          </mc:Choice>
        </mc:AlternateContent>
        <mc:AlternateContent xmlns:mc="http://schemas.openxmlformats.org/markup-compatibility/2006">
          <mc:Choice Requires="x14">
            <control shapeId="3076" r:id="rId7" name="Spinner 4">
              <controlPr defaultSize="0" autoPict="0">
                <anchor moveWithCells="1" sizeWithCells="1">
                  <from>
                    <xdr:col>1</xdr:col>
                    <xdr:colOff>390525</xdr:colOff>
                    <xdr:row>4</xdr:row>
                    <xdr:rowOff>9525</xdr:rowOff>
                  </from>
                  <to>
                    <xdr:col>1</xdr:col>
                    <xdr:colOff>590550</xdr:colOff>
                    <xdr:row>4</xdr:row>
                    <xdr:rowOff>171450</xdr:rowOff>
                  </to>
                </anchor>
              </controlPr>
            </control>
          </mc:Choice>
        </mc:AlternateContent>
        <mc:AlternateContent xmlns:mc="http://schemas.openxmlformats.org/markup-compatibility/2006">
          <mc:Choice Requires="x14">
            <control shapeId="3077" r:id="rId8" name="Spinner 5">
              <controlPr defaultSize="0" autoPict="0">
                <anchor moveWithCells="1" sizeWithCells="1">
                  <from>
                    <xdr:col>1</xdr:col>
                    <xdr:colOff>381000</xdr:colOff>
                    <xdr:row>7</xdr:row>
                    <xdr:rowOff>0</xdr:rowOff>
                  </from>
                  <to>
                    <xdr:col>1</xdr:col>
                    <xdr:colOff>581025</xdr:colOff>
                    <xdr:row>7</xdr:row>
                    <xdr:rowOff>161925</xdr:rowOff>
                  </to>
                </anchor>
              </controlPr>
            </control>
          </mc:Choice>
        </mc:AlternateContent>
        <mc:AlternateContent xmlns:mc="http://schemas.openxmlformats.org/markup-compatibility/2006">
          <mc:Choice Requires="x14">
            <control shapeId="3078" r:id="rId9" name="Spinner 6">
              <controlPr defaultSize="0" autoPict="0">
                <anchor moveWithCells="1" sizeWithCells="1">
                  <from>
                    <xdr:col>1</xdr:col>
                    <xdr:colOff>381000</xdr:colOff>
                    <xdr:row>8</xdr:row>
                    <xdr:rowOff>0</xdr:rowOff>
                  </from>
                  <to>
                    <xdr:col>1</xdr:col>
                    <xdr:colOff>581025</xdr:colOff>
                    <xdr:row>8</xdr:row>
                    <xdr:rowOff>161925</xdr:rowOff>
                  </to>
                </anchor>
              </controlPr>
            </control>
          </mc:Choice>
        </mc:AlternateContent>
        <mc:AlternateContent xmlns:mc="http://schemas.openxmlformats.org/markup-compatibility/2006">
          <mc:Choice Requires="x14">
            <control shapeId="3079" r:id="rId10" name="Spinner 7">
              <controlPr defaultSize="0" autoPict="0">
                <anchor moveWithCells="1" sizeWithCells="1">
                  <from>
                    <xdr:col>1</xdr:col>
                    <xdr:colOff>381000</xdr:colOff>
                    <xdr:row>9</xdr:row>
                    <xdr:rowOff>9525</xdr:rowOff>
                  </from>
                  <to>
                    <xdr:col>1</xdr:col>
                    <xdr:colOff>581025</xdr:colOff>
                    <xdr:row>9</xdr:row>
                    <xdr:rowOff>171450</xdr:rowOff>
                  </to>
                </anchor>
              </controlPr>
            </control>
          </mc:Choice>
        </mc:AlternateContent>
        <mc:AlternateContent xmlns:mc="http://schemas.openxmlformats.org/markup-compatibility/2006">
          <mc:Choice Requires="x14">
            <control shapeId="3080" r:id="rId11" name="Spinner 8">
              <controlPr defaultSize="0" autoPict="0">
                <anchor moveWithCells="1" sizeWithCells="1">
                  <from>
                    <xdr:col>1</xdr:col>
                    <xdr:colOff>381000</xdr:colOff>
                    <xdr:row>10</xdr:row>
                    <xdr:rowOff>9525</xdr:rowOff>
                  </from>
                  <to>
                    <xdr:col>1</xdr:col>
                    <xdr:colOff>581025</xdr:colOff>
                    <xdr:row>10</xdr:row>
                    <xdr:rowOff>171450</xdr:rowOff>
                  </to>
                </anchor>
              </controlPr>
            </control>
          </mc:Choice>
        </mc:AlternateContent>
        <mc:AlternateContent xmlns:mc="http://schemas.openxmlformats.org/markup-compatibility/2006">
          <mc:Choice Requires="x14">
            <control shapeId="3081" r:id="rId12" name="Spinner 9">
              <controlPr defaultSize="0" autoPict="0">
                <anchor moveWithCells="1" sizeWithCells="1">
                  <from>
                    <xdr:col>1</xdr:col>
                    <xdr:colOff>381000</xdr:colOff>
                    <xdr:row>11</xdr:row>
                    <xdr:rowOff>9525</xdr:rowOff>
                  </from>
                  <to>
                    <xdr:col>1</xdr:col>
                    <xdr:colOff>581025</xdr:colOff>
                    <xdr:row>11</xdr:row>
                    <xdr:rowOff>171450</xdr:rowOff>
                  </to>
                </anchor>
              </controlPr>
            </control>
          </mc:Choice>
        </mc:AlternateContent>
        <mc:AlternateContent xmlns:mc="http://schemas.openxmlformats.org/markup-compatibility/2006">
          <mc:Choice Requires="x14">
            <control shapeId="3082" r:id="rId13" name="Spinner 10">
              <controlPr defaultSize="0" autoPict="0">
                <anchor moveWithCells="1" sizeWithCells="1">
                  <from>
                    <xdr:col>1</xdr:col>
                    <xdr:colOff>381000</xdr:colOff>
                    <xdr:row>12</xdr:row>
                    <xdr:rowOff>9525</xdr:rowOff>
                  </from>
                  <to>
                    <xdr:col>1</xdr:col>
                    <xdr:colOff>581025</xdr:colOff>
                    <xdr:row>12</xdr:row>
                    <xdr:rowOff>171450</xdr:rowOff>
                  </to>
                </anchor>
              </controlPr>
            </control>
          </mc:Choice>
        </mc:AlternateContent>
        <mc:AlternateContent xmlns:mc="http://schemas.openxmlformats.org/markup-compatibility/2006">
          <mc:Choice Requires="x14">
            <control shapeId="3083" r:id="rId14" name="Spinner 11">
              <controlPr defaultSize="0" autoPict="0">
                <anchor moveWithCells="1" sizeWithCells="1">
                  <from>
                    <xdr:col>1</xdr:col>
                    <xdr:colOff>381000</xdr:colOff>
                    <xdr:row>13</xdr:row>
                    <xdr:rowOff>19050</xdr:rowOff>
                  </from>
                  <to>
                    <xdr:col>1</xdr:col>
                    <xdr:colOff>581025</xdr:colOff>
                    <xdr:row>13</xdr:row>
                    <xdr:rowOff>180975</xdr:rowOff>
                  </to>
                </anchor>
              </controlPr>
            </control>
          </mc:Choice>
        </mc:AlternateContent>
        <mc:AlternateContent xmlns:mc="http://schemas.openxmlformats.org/markup-compatibility/2006">
          <mc:Choice Requires="x14">
            <control shapeId="3084" r:id="rId15" name="Spinner 12">
              <controlPr defaultSize="0" autoPict="0">
                <anchor moveWithCells="1" sizeWithCells="1">
                  <from>
                    <xdr:col>1</xdr:col>
                    <xdr:colOff>381000</xdr:colOff>
                    <xdr:row>14</xdr:row>
                    <xdr:rowOff>9525</xdr:rowOff>
                  </from>
                  <to>
                    <xdr:col>1</xdr:col>
                    <xdr:colOff>581025</xdr:colOff>
                    <xdr:row>14</xdr:row>
                    <xdr:rowOff>171450</xdr:rowOff>
                  </to>
                </anchor>
              </controlPr>
            </control>
          </mc:Choice>
        </mc:AlternateContent>
        <mc:AlternateContent xmlns:mc="http://schemas.openxmlformats.org/markup-compatibility/2006">
          <mc:Choice Requires="x14">
            <control shapeId="3085" r:id="rId16" name="Spinner 13">
              <controlPr defaultSize="0" autoPict="0">
                <anchor moveWithCells="1" sizeWithCells="1">
                  <from>
                    <xdr:col>1</xdr:col>
                    <xdr:colOff>390525</xdr:colOff>
                    <xdr:row>15</xdr:row>
                    <xdr:rowOff>9525</xdr:rowOff>
                  </from>
                  <to>
                    <xdr:col>1</xdr:col>
                    <xdr:colOff>590550</xdr:colOff>
                    <xdr:row>15</xdr:row>
                    <xdr:rowOff>171450</xdr:rowOff>
                  </to>
                </anchor>
              </controlPr>
            </control>
          </mc:Choice>
        </mc:AlternateContent>
        <mc:AlternateContent xmlns:mc="http://schemas.openxmlformats.org/markup-compatibility/2006">
          <mc:Choice Requires="x14">
            <control shapeId="3086" r:id="rId17" name="Spinner 14">
              <controlPr defaultSize="0" autoPict="0">
                <anchor moveWithCells="1" sizeWithCells="1">
                  <from>
                    <xdr:col>1</xdr:col>
                    <xdr:colOff>381000</xdr:colOff>
                    <xdr:row>16</xdr:row>
                    <xdr:rowOff>19050</xdr:rowOff>
                  </from>
                  <to>
                    <xdr:col>1</xdr:col>
                    <xdr:colOff>581025</xdr:colOff>
                    <xdr:row>16</xdr:row>
                    <xdr:rowOff>180975</xdr:rowOff>
                  </to>
                </anchor>
              </controlPr>
            </control>
          </mc:Choice>
        </mc:AlternateContent>
        <mc:AlternateContent xmlns:mc="http://schemas.openxmlformats.org/markup-compatibility/2006">
          <mc:Choice Requires="x14">
            <control shapeId="3087" r:id="rId18" name="Spinner 15">
              <controlPr defaultSize="0" autoPict="0">
                <anchor moveWithCells="1" sizeWithCells="1">
                  <from>
                    <xdr:col>1</xdr:col>
                    <xdr:colOff>381000</xdr:colOff>
                    <xdr:row>17</xdr:row>
                    <xdr:rowOff>28575</xdr:rowOff>
                  </from>
                  <to>
                    <xdr:col>1</xdr:col>
                    <xdr:colOff>581025</xdr:colOff>
                    <xdr:row>18</xdr:row>
                    <xdr:rowOff>0</xdr:rowOff>
                  </to>
                </anchor>
              </controlPr>
            </control>
          </mc:Choice>
        </mc:AlternateContent>
        <mc:AlternateContent xmlns:mc="http://schemas.openxmlformats.org/markup-compatibility/2006">
          <mc:Choice Requires="x14">
            <control shapeId="3088" r:id="rId19" name="Spinner 16">
              <controlPr defaultSize="0" autoPict="0">
                <anchor moveWithCells="1" sizeWithCells="1">
                  <from>
                    <xdr:col>1</xdr:col>
                    <xdr:colOff>381000</xdr:colOff>
                    <xdr:row>18</xdr:row>
                    <xdr:rowOff>28575</xdr:rowOff>
                  </from>
                  <to>
                    <xdr:col>1</xdr:col>
                    <xdr:colOff>581025</xdr:colOff>
                    <xdr:row>19</xdr:row>
                    <xdr:rowOff>0</xdr:rowOff>
                  </to>
                </anchor>
              </controlPr>
            </control>
          </mc:Choice>
        </mc:AlternateContent>
        <mc:AlternateContent xmlns:mc="http://schemas.openxmlformats.org/markup-compatibility/2006">
          <mc:Choice Requires="x14">
            <control shapeId="3089" r:id="rId20" name="Spinner 17">
              <controlPr defaultSize="0" autoPict="0">
                <anchor moveWithCells="1" sizeWithCells="1">
                  <from>
                    <xdr:col>1</xdr:col>
                    <xdr:colOff>390525</xdr:colOff>
                    <xdr:row>19</xdr:row>
                    <xdr:rowOff>19050</xdr:rowOff>
                  </from>
                  <to>
                    <xdr:col>1</xdr:col>
                    <xdr:colOff>590550</xdr:colOff>
                    <xdr:row>19</xdr:row>
                    <xdr:rowOff>180975</xdr:rowOff>
                  </to>
                </anchor>
              </controlPr>
            </control>
          </mc:Choice>
        </mc:AlternateContent>
        <mc:AlternateContent xmlns:mc="http://schemas.openxmlformats.org/markup-compatibility/2006">
          <mc:Choice Requires="x14">
            <control shapeId="3090" r:id="rId21" name="Spinner 18">
              <controlPr defaultSize="0" autoPict="0">
                <anchor moveWithCells="1" sizeWithCells="1">
                  <from>
                    <xdr:col>1</xdr:col>
                    <xdr:colOff>390525</xdr:colOff>
                    <xdr:row>20</xdr:row>
                    <xdr:rowOff>19050</xdr:rowOff>
                  </from>
                  <to>
                    <xdr:col>1</xdr:col>
                    <xdr:colOff>590550</xdr:colOff>
                    <xdr:row>20</xdr:row>
                    <xdr:rowOff>180975</xdr:rowOff>
                  </to>
                </anchor>
              </controlPr>
            </control>
          </mc:Choice>
        </mc:AlternateContent>
        <mc:AlternateContent xmlns:mc="http://schemas.openxmlformats.org/markup-compatibility/2006">
          <mc:Choice Requires="x14">
            <control shapeId="3091" r:id="rId22" name="Spinner 19">
              <controlPr defaultSize="0" autoPict="0">
                <anchor moveWithCells="1" sizeWithCells="1">
                  <from>
                    <xdr:col>1</xdr:col>
                    <xdr:colOff>390525</xdr:colOff>
                    <xdr:row>21</xdr:row>
                    <xdr:rowOff>0</xdr:rowOff>
                  </from>
                  <to>
                    <xdr:col>1</xdr:col>
                    <xdr:colOff>590550</xdr:colOff>
                    <xdr:row>21</xdr:row>
                    <xdr:rowOff>161925</xdr:rowOff>
                  </to>
                </anchor>
              </controlPr>
            </control>
          </mc:Choice>
        </mc:AlternateContent>
        <mc:AlternateContent xmlns:mc="http://schemas.openxmlformats.org/markup-compatibility/2006">
          <mc:Choice Requires="x14">
            <control shapeId="3092" r:id="rId23" name="Spinner 20">
              <controlPr defaultSize="0" autoPict="0">
                <anchor moveWithCells="1" sizeWithCells="1">
                  <from>
                    <xdr:col>1</xdr:col>
                    <xdr:colOff>390525</xdr:colOff>
                    <xdr:row>22</xdr:row>
                    <xdr:rowOff>0</xdr:rowOff>
                  </from>
                  <to>
                    <xdr:col>1</xdr:col>
                    <xdr:colOff>590550</xdr:colOff>
                    <xdr:row>22</xdr:row>
                    <xdr:rowOff>161925</xdr:rowOff>
                  </to>
                </anchor>
              </controlPr>
            </control>
          </mc:Choice>
        </mc:AlternateContent>
        <mc:AlternateContent xmlns:mc="http://schemas.openxmlformats.org/markup-compatibility/2006">
          <mc:Choice Requires="x14">
            <control shapeId="3093" r:id="rId24" name="Spinner 21">
              <controlPr defaultSize="0" autoPict="0">
                <anchor moveWithCells="1" sizeWithCells="1">
                  <from>
                    <xdr:col>1</xdr:col>
                    <xdr:colOff>390525</xdr:colOff>
                    <xdr:row>23</xdr:row>
                    <xdr:rowOff>9525</xdr:rowOff>
                  </from>
                  <to>
                    <xdr:col>1</xdr:col>
                    <xdr:colOff>590550</xdr:colOff>
                    <xdr:row>23</xdr:row>
                    <xdr:rowOff>171450</xdr:rowOff>
                  </to>
                </anchor>
              </controlPr>
            </control>
          </mc:Choice>
        </mc:AlternateContent>
        <mc:AlternateContent xmlns:mc="http://schemas.openxmlformats.org/markup-compatibility/2006">
          <mc:Choice Requires="x14">
            <control shapeId="3094" r:id="rId25" name="Spinner 22">
              <controlPr defaultSize="0" autoPict="0">
                <anchor moveWithCells="1" sizeWithCells="1">
                  <from>
                    <xdr:col>1</xdr:col>
                    <xdr:colOff>390525</xdr:colOff>
                    <xdr:row>24</xdr:row>
                    <xdr:rowOff>0</xdr:rowOff>
                  </from>
                  <to>
                    <xdr:col>1</xdr:col>
                    <xdr:colOff>590550</xdr:colOff>
                    <xdr:row>24</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4"/>
  <sheetViews>
    <sheetView workbookViewId="0">
      <selection activeCell="D9" sqref="D9"/>
    </sheetView>
  </sheetViews>
  <sheetFormatPr defaultRowHeight="15" x14ac:dyDescent="0.25"/>
  <cols>
    <col min="1" max="1" width="3" style="6" customWidth="1"/>
    <col min="2" max="2" width="17.28515625" style="59" customWidth="1"/>
    <col min="3" max="3" width="15.42578125" style="31" customWidth="1"/>
    <col min="4" max="4" width="116.42578125" style="6" customWidth="1"/>
    <col min="5" max="16384" width="9.140625" style="6"/>
  </cols>
  <sheetData>
    <row r="1" spans="1:4" x14ac:dyDescent="0.25">
      <c r="A1" s="1"/>
      <c r="B1" s="56"/>
      <c r="C1" s="26"/>
      <c r="D1" s="20"/>
    </row>
    <row r="2" spans="1:4" ht="25.5" x14ac:dyDescent="0.25">
      <c r="A2" s="1"/>
      <c r="B2" s="94" t="s">
        <v>69</v>
      </c>
      <c r="C2" s="95"/>
      <c r="D2" s="96"/>
    </row>
    <row r="3" spans="1:4" x14ac:dyDescent="0.25">
      <c r="A3" s="1"/>
      <c r="B3" s="57" t="s">
        <v>70</v>
      </c>
      <c r="C3" s="27" t="s">
        <v>71</v>
      </c>
      <c r="D3" s="21" t="s">
        <v>72</v>
      </c>
    </row>
    <row r="4" spans="1:4" ht="15" customHeight="1" x14ac:dyDescent="0.25">
      <c r="A4" s="1"/>
      <c r="B4" s="22">
        <v>42447</v>
      </c>
      <c r="C4" s="28">
        <v>1</v>
      </c>
      <c r="D4" s="23" t="s">
        <v>115</v>
      </c>
    </row>
    <row r="5" spans="1:4" ht="16.5" customHeight="1" x14ac:dyDescent="0.25">
      <c r="A5" s="1"/>
      <c r="B5" s="24">
        <v>42626</v>
      </c>
      <c r="C5" s="29">
        <v>1.1000000000000001</v>
      </c>
      <c r="D5" s="23" t="s">
        <v>146</v>
      </c>
    </row>
    <row r="6" spans="1:4" ht="16.5" customHeight="1" x14ac:dyDescent="0.25">
      <c r="A6" s="1"/>
      <c r="B6" s="58">
        <v>43207</v>
      </c>
      <c r="C6" s="30">
        <v>1.2</v>
      </c>
      <c r="D6" s="25" t="s">
        <v>181</v>
      </c>
    </row>
    <row r="7" spans="1:4" ht="13.5" customHeight="1" x14ac:dyDescent="0.25">
      <c r="A7" s="1"/>
      <c r="B7" s="58"/>
      <c r="C7" s="30"/>
      <c r="D7" s="25" t="s">
        <v>182</v>
      </c>
    </row>
    <row r="8" spans="1:4" x14ac:dyDescent="0.25">
      <c r="A8" s="1"/>
      <c r="B8" s="58"/>
      <c r="C8" s="30"/>
      <c r="D8" s="25" t="s">
        <v>183</v>
      </c>
    </row>
    <row r="9" spans="1:4" x14ac:dyDescent="0.25">
      <c r="A9" s="1"/>
      <c r="B9" s="58">
        <v>43383</v>
      </c>
      <c r="C9" s="30">
        <v>1.3</v>
      </c>
      <c r="D9" s="25" t="s">
        <v>186</v>
      </c>
    </row>
    <row r="10" spans="1:4" x14ac:dyDescent="0.25">
      <c r="A10" s="1"/>
      <c r="B10" s="58"/>
      <c r="C10" s="30"/>
      <c r="D10" s="25"/>
    </row>
    <row r="11" spans="1:4" x14ac:dyDescent="0.25">
      <c r="A11" s="1"/>
      <c r="B11" s="58"/>
      <c r="C11" s="30"/>
      <c r="D11" s="25"/>
    </row>
    <row r="12" spans="1:4" x14ac:dyDescent="0.25">
      <c r="A12" s="1"/>
      <c r="B12" s="58"/>
      <c r="C12" s="30"/>
      <c r="D12" s="25"/>
    </row>
    <row r="13" spans="1:4" x14ac:dyDescent="0.25">
      <c r="A13" s="1"/>
      <c r="B13" s="58"/>
      <c r="C13" s="30"/>
      <c r="D13" s="25"/>
    </row>
    <row r="14" spans="1:4" x14ac:dyDescent="0.25">
      <c r="A14" s="1"/>
      <c r="B14" s="58"/>
      <c r="C14" s="30"/>
      <c r="D14" s="25"/>
    </row>
  </sheetData>
  <mergeCells count="1">
    <mergeCell ref="B2:D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Instructions</vt:lpstr>
      <vt:lpstr># of Interfaces</vt:lpstr>
      <vt:lpstr>Dynamic Assessment</vt:lpstr>
      <vt:lpstr>Revision History</vt:lpstr>
    </vt:vector>
  </TitlesOfParts>
  <Company>Xilinx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keywords>Internal, None, None</cp:keywords>
  <cp:lastModifiedBy>Babette Lurker</cp:lastModifiedBy>
  <dcterms:created xsi:type="dcterms:W3CDTF">2015-05-26T23:10:35Z</dcterms:created>
  <dcterms:modified xsi:type="dcterms:W3CDTF">2018-10-10T21:59:57Z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d0c9c3b0-cc92-459c-aeb5-ee83e6c36dfb</vt:lpwstr>
  </property>
  <property fmtid="{D5CDD505-2E9C-101B-9397-08002B2CF9AE}" pid="3" name="TITUSCustom1">
    <vt:lpwstr>1</vt:lpwstr>
  </property>
  <property fmtid="{D5CDD505-2E9C-101B-9397-08002B2CF9AE}" pid="4" name="XilinxVisual Markings">
    <vt:lpwstr>No</vt:lpwstr>
  </property>
  <property fmtid="{D5CDD505-2E9C-101B-9397-08002B2CF9AE}" pid="5" name="XilinxAdditional Classifications">
    <vt:lpwstr>None</vt:lpwstr>
  </property>
  <property fmtid="{D5CDD505-2E9C-101B-9397-08002B2CF9AE}" pid="6" name="XilinxExport Control">
    <vt:lpwstr>None</vt:lpwstr>
  </property>
  <property fmtid="{D5CDD505-2E9C-101B-9397-08002B2CF9AE}" pid="7" name="XilinxRemoveLegacyFooters">
    <vt:lpwstr>Yes</vt:lpwstr>
  </property>
  <property fmtid="{D5CDD505-2E9C-101B-9397-08002B2CF9AE}" pid="8" name="XilinxClassification">
    <vt:lpwstr>Internal</vt:lpwstr>
  </property>
  <property fmtid="{D5CDD505-2E9C-101B-9397-08002B2CF9AE}" pid="9" name="VisualMarkings">
    <vt:lpwstr>Yes</vt:lpwstr>
  </property>
  <property fmtid="{D5CDD505-2E9C-101B-9397-08002B2CF9AE}" pid="10" name="AdditionalClassifications">
    <vt:lpwstr>None</vt:lpwstr>
  </property>
  <property fmtid="{D5CDD505-2E9C-101B-9397-08002B2CF9AE}" pid="11" name="ExportControl">
    <vt:lpwstr>None</vt:lpwstr>
  </property>
  <property fmtid="{D5CDD505-2E9C-101B-9397-08002B2CF9AE}" pid="12" name="XilinxNote">
    <vt:lpwstr/>
  </property>
</Properties>
</file>